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_MUNKA\honlap\Tantervi hálók\"/>
    </mc:Choice>
  </mc:AlternateContent>
  <bookViews>
    <workbookView xWindow="3345" yWindow="0" windowWidth="23055" windowHeight="12090" xr2:uid="{00000000-000D-0000-FFFF-FFFF00000000}"/>
  </bookViews>
  <sheets>
    <sheet name="Magasépítési spec." sheetId="1" r:id="rId1"/>
    <sheet name="Kivitelezési spec." sheetId="5" r:id="rId2"/>
    <sheet name="Közlekedési létesítmények spec." sheetId="6" r:id="rId3"/>
    <sheet name="Vízi közmű és körny. spec." sheetId="9" r:id="rId4"/>
    <sheet name="Munka1" sheetId="10" r:id="rId5"/>
    <sheet name="Munka2" sheetId="11" r:id="rId6"/>
    <sheet name="Munka3" sheetId="12" r:id="rId7"/>
  </sheets>
  <definedNames>
    <definedName name="_xlnm.Print_Area" localSheetId="1">'Kivitelezési spec.'!$A$1:$AX$90</definedName>
    <definedName name="_xlnm.Print_Area" localSheetId="2">'Közlekedési létesítmények spec.'!$A$1:$AY$90</definedName>
    <definedName name="_xlnm.Print_Area" localSheetId="0">'Magasépítési spec.'!$A$1:$AX$90</definedName>
    <definedName name="_xlnm.Print_Area" localSheetId="3">'Vízi közmű és körny. spec.'!$A$1:$AY$90</definedName>
  </definedNames>
  <calcPr calcId="171027"/>
</workbook>
</file>

<file path=xl/calcChain.xml><?xml version="1.0" encoding="utf-8"?>
<calcChain xmlns="http://schemas.openxmlformats.org/spreadsheetml/2006/main">
  <c r="B55" i="9" l="1"/>
  <c r="B54" i="9"/>
  <c r="B53" i="9"/>
  <c r="B55" i="6"/>
  <c r="B54" i="6"/>
  <c r="B53" i="6"/>
  <c r="B55" i="5"/>
  <c r="B54" i="5"/>
  <c r="B53" i="5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G50" i="9" l="1"/>
  <c r="AE50" i="9"/>
  <c r="AD50" i="9"/>
  <c r="AC50" i="9"/>
  <c r="AA50" i="9"/>
  <c r="Z50" i="9"/>
  <c r="Y50" i="9"/>
  <c r="W50" i="9"/>
  <c r="V50" i="9"/>
  <c r="U50" i="9"/>
  <c r="S50" i="9"/>
  <c r="R50" i="9"/>
  <c r="B55" i="1"/>
  <c r="B54" i="1"/>
  <c r="B53" i="1"/>
  <c r="AW50" i="5"/>
  <c r="AU50" i="5"/>
  <c r="AT50" i="5"/>
  <c r="AS50" i="5"/>
  <c r="AQ50" i="5"/>
  <c r="AP50" i="5"/>
  <c r="AO50" i="5"/>
  <c r="AM50" i="5"/>
  <c r="AL50" i="5"/>
  <c r="AK50" i="5"/>
  <c r="AI50" i="5"/>
  <c r="AH50" i="5"/>
  <c r="AG50" i="5"/>
  <c r="AE50" i="5"/>
  <c r="AD50" i="5"/>
  <c r="AC50" i="5"/>
  <c r="AA50" i="5"/>
  <c r="Z50" i="5"/>
  <c r="Y50" i="5"/>
  <c r="W50" i="5"/>
  <c r="V50" i="5"/>
  <c r="U50" i="5"/>
  <c r="S50" i="5"/>
  <c r="R50" i="5"/>
  <c r="AW50" i="9"/>
  <c r="AU50" i="9"/>
  <c r="AT50" i="9"/>
  <c r="AS50" i="9"/>
  <c r="AQ50" i="9"/>
  <c r="AP50" i="9"/>
  <c r="AO50" i="9"/>
  <c r="AM50" i="9"/>
  <c r="AL50" i="9"/>
  <c r="AK50" i="9"/>
  <c r="AI50" i="9"/>
  <c r="AH50" i="9"/>
  <c r="A34" i="9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B50" i="5" l="1"/>
  <c r="B52" i="5" s="1"/>
  <c r="B51" i="5"/>
  <c r="B56" i="5"/>
  <c r="AR50" i="5"/>
  <c r="B56" i="9"/>
  <c r="AB50" i="9"/>
  <c r="B51" i="9"/>
  <c r="T50" i="9"/>
  <c r="B50" i="9"/>
  <c r="AF50" i="9"/>
  <c r="X50" i="9"/>
  <c r="AF50" i="5"/>
  <c r="AV50" i="5"/>
  <c r="T50" i="5"/>
  <c r="X50" i="5"/>
  <c r="AN50" i="5"/>
  <c r="AB50" i="5"/>
  <c r="AJ50" i="5"/>
  <c r="AJ50" i="9"/>
  <c r="AR50" i="9"/>
  <c r="AN50" i="9"/>
  <c r="AV50" i="9"/>
  <c r="B57" i="5" l="1"/>
  <c r="B52" i="9"/>
  <c r="B57" i="9"/>
  <c r="AW50" i="6"/>
  <c r="AU50" i="6"/>
  <c r="AT50" i="6"/>
  <c r="AS50" i="6"/>
  <c r="AQ50" i="6"/>
  <c r="AP50" i="6"/>
  <c r="AO50" i="6"/>
  <c r="AM50" i="6"/>
  <c r="AL50" i="6"/>
  <c r="AK50" i="6"/>
  <c r="AI50" i="6"/>
  <c r="AH50" i="6"/>
  <c r="AG50" i="6"/>
  <c r="AE50" i="6"/>
  <c r="AD50" i="6"/>
  <c r="AC50" i="6"/>
  <c r="AA50" i="6"/>
  <c r="Z50" i="6"/>
  <c r="Y50" i="6"/>
  <c r="W50" i="6"/>
  <c r="V50" i="6"/>
  <c r="U50" i="6"/>
  <c r="S50" i="6"/>
  <c r="R50" i="6"/>
  <c r="A34" i="6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B50" i="6" l="1"/>
  <c r="B56" i="6"/>
  <c r="B51" i="6"/>
  <c r="B52" i="6" s="1"/>
  <c r="AJ50" i="6"/>
  <c r="T50" i="6"/>
  <c r="AR50" i="6"/>
  <c r="AN50" i="6"/>
  <c r="AF50" i="6"/>
  <c r="AV50" i="6"/>
  <c r="X50" i="6"/>
  <c r="AB50" i="6"/>
  <c r="B57" i="6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W50" i="1"/>
  <c r="AU50" i="1"/>
  <c r="AT50" i="1"/>
  <c r="AS50" i="1"/>
  <c r="AQ50" i="1"/>
  <c r="AP50" i="1"/>
  <c r="AO50" i="1"/>
  <c r="AM50" i="1"/>
  <c r="AL50" i="1"/>
  <c r="AK50" i="1"/>
  <c r="AI50" i="1"/>
  <c r="AH50" i="1"/>
  <c r="AG50" i="1"/>
  <c r="AE50" i="1"/>
  <c r="AD50" i="1"/>
  <c r="AC50" i="1"/>
  <c r="AA50" i="1"/>
  <c r="Z50" i="1"/>
  <c r="Y50" i="1"/>
  <c r="W50" i="1"/>
  <c r="V50" i="1"/>
  <c r="U50" i="1"/>
  <c r="S50" i="1"/>
  <c r="R50" i="1"/>
  <c r="B51" i="1" l="1"/>
  <c r="B50" i="1"/>
  <c r="B56" i="1"/>
  <c r="AV50" i="1"/>
  <c r="X50" i="1"/>
  <c r="AN50" i="1"/>
  <c r="AF50" i="1"/>
  <c r="T50" i="1"/>
  <c r="AJ50" i="1"/>
  <c r="AB50" i="1"/>
  <c r="AR50" i="1"/>
  <c r="B52" i="1" l="1"/>
  <c r="B57" i="1"/>
</calcChain>
</file>

<file path=xl/sharedStrings.xml><?xml version="1.0" encoding="utf-8"?>
<sst xmlns="http://schemas.openxmlformats.org/spreadsheetml/2006/main" count="2402" uniqueCount="193">
  <si>
    <t>Évközi jegy:</t>
  </si>
  <si>
    <t>Kollokvium:</t>
  </si>
  <si>
    <t xml:space="preserve">Összesen: </t>
  </si>
  <si>
    <t>Szabadon választható II.</t>
  </si>
  <si>
    <t>Szabadon választható I.</t>
  </si>
  <si>
    <t>Szakdolgozat készítés</t>
  </si>
  <si>
    <t>Matematika II.</t>
  </si>
  <si>
    <t>Matematika I.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</si>
  <si>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</si>
  <si>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</si>
  <si>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</si>
  <si>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</si>
  <si>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</si>
  <si>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</si>
  <si>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</si>
  <si>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</si>
  <si>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</si>
  <si>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</si>
  <si>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</si>
  <si>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</si>
  <si>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</si>
  <si>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8. félév</t>
  </si>
  <si>
    <t>Magasépítési acélszerkezetek</t>
  </si>
  <si>
    <t>Magasépítési vasbetonszerkezetek</t>
  </si>
  <si>
    <t>Anyag és modellvizsgáló gyakorlat</t>
  </si>
  <si>
    <t>Dr. Szűcs Edit</t>
  </si>
  <si>
    <t>k</t>
  </si>
  <si>
    <t>é</t>
  </si>
  <si>
    <t>Komplex szakmai szigorlat</t>
  </si>
  <si>
    <t>Geoinformatika I.</t>
  </si>
  <si>
    <t>Geoinformatika II.</t>
  </si>
  <si>
    <t>Geoinformatikai mérőgyakorlat</t>
  </si>
  <si>
    <t>Ábrázoló geometria</t>
  </si>
  <si>
    <t>Építőmérnöki ábrázolás</t>
  </si>
  <si>
    <t>Építőmérnöki informatika</t>
  </si>
  <si>
    <t>Mikro és makroökonómia</t>
  </si>
  <si>
    <t>Menedzsment és vállalkozásgazdaságtan</t>
  </si>
  <si>
    <t>Acélszerkezetek</t>
  </si>
  <si>
    <t>Vasbetonszerkezetek</t>
  </si>
  <si>
    <t>VEM modellezés</t>
  </si>
  <si>
    <t>a</t>
  </si>
  <si>
    <t>2 nap</t>
  </si>
  <si>
    <t>6 hét</t>
  </si>
  <si>
    <r>
      <t xml:space="preserve">Szabadon választható tárgyak                     </t>
    </r>
    <r>
      <rPr>
        <sz val="10"/>
        <color indexed="8"/>
        <rFont val="Symbol"/>
        <family val="1"/>
        <charset val="2"/>
      </rPr>
      <t>S</t>
    </r>
    <r>
      <rPr>
        <sz val="10"/>
        <color indexed="8"/>
        <rFont val="Arial Narrow"/>
        <family val="2"/>
        <charset val="238"/>
      </rPr>
      <t xml:space="preserve">: </t>
    </r>
    <r>
      <rPr>
        <b/>
        <sz val="10"/>
        <color indexed="8"/>
        <rFont val="Arial Narrow"/>
        <family val="2"/>
        <charset val="238"/>
      </rPr>
      <t>12 kredit</t>
    </r>
  </si>
  <si>
    <t>Aláírás:</t>
  </si>
  <si>
    <t>Kontakt óra összesen</t>
  </si>
  <si>
    <t>Vizsga összesen</t>
  </si>
  <si>
    <t>Évközi jegy összesen</t>
  </si>
  <si>
    <t>Aláírás összesen</t>
  </si>
  <si>
    <t>Átlagos heti óraszám</t>
  </si>
  <si>
    <t>Kredit összesen</t>
  </si>
  <si>
    <t>2017 / 2018 tanév 1. félévétől</t>
  </si>
  <si>
    <t>Építőmérnöki alapképzési (BSc) szak - Magasépítési specializáció</t>
  </si>
  <si>
    <t>Statika</t>
  </si>
  <si>
    <t>Szilárdságtan</t>
  </si>
  <si>
    <t>Dinamika</t>
  </si>
  <si>
    <t>Építőmérnöki alapképzési (BSc) szak - Közlekedési létesítmények specializáció</t>
  </si>
  <si>
    <t>Szerkezettervezési projektfeladat</t>
  </si>
  <si>
    <t>Közlekedésépítési projektfeladat</t>
  </si>
  <si>
    <t>Építőmérnöki alapképzési (BSc) szak - Vízi közmű és környezetmérnöki specializáció</t>
  </si>
  <si>
    <t>Műszaki menedzsment</t>
  </si>
  <si>
    <t>Hidaulika és hidrológia I.</t>
  </si>
  <si>
    <t>Geotechnika I.</t>
  </si>
  <si>
    <t>Geotechnika II.</t>
  </si>
  <si>
    <t>Közlekedési pályák</t>
  </si>
  <si>
    <t>Tartók statikája</t>
  </si>
  <si>
    <t>Tervezéstan</t>
  </si>
  <si>
    <t>Hidak és műtárgyak</t>
  </si>
  <si>
    <t>Építőanyagok</t>
  </si>
  <si>
    <t>Magasépítéstan alapjai</t>
  </si>
  <si>
    <t>Magasépítéstan</t>
  </si>
  <si>
    <t>Geotechnika III.</t>
  </si>
  <si>
    <t>Vízmérnöki ismeretek</t>
  </si>
  <si>
    <t>Építőmérnöki CAD I.</t>
  </si>
  <si>
    <r>
      <t xml:space="preserve">Gazd. és humán ismeretek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</t>
    </r>
    <r>
      <rPr>
        <b/>
        <sz val="10"/>
        <color indexed="8"/>
        <rFont val="Symbol"/>
        <family val="1"/>
        <charset val="2"/>
      </rPr>
      <t xml:space="preserve"> S</t>
    </r>
    <r>
      <rPr>
        <b/>
        <sz val="10"/>
        <color indexed="8"/>
        <rFont val="Arial Narrow"/>
        <family val="2"/>
        <charset val="238"/>
      </rPr>
      <t>: 16 kredit</t>
    </r>
  </si>
  <si>
    <t>Előadási óra összesen</t>
  </si>
  <si>
    <t>Gyakorlati óra összesen</t>
  </si>
  <si>
    <r>
      <t xml:space="preserve">Szakmai gyakorlat      </t>
    </r>
    <r>
      <rPr>
        <b/>
        <sz val="10"/>
        <color indexed="8"/>
        <rFont val="Arial Narrow"/>
        <family val="2"/>
        <charset val="238"/>
      </rPr>
      <t xml:space="preserve">  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10 kredit</t>
    </r>
  </si>
  <si>
    <r>
      <t xml:space="preserve">Magasépítési specializáció                           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56 kredit</t>
    </r>
  </si>
  <si>
    <t>Közigazgatástan, jog, ingatlannyilvántartás</t>
  </si>
  <si>
    <t>Projektmenedzsment</t>
  </si>
  <si>
    <t>Környezeti erőforrások elmélete</t>
  </si>
  <si>
    <t>Közlekedéstervezés és forgalomtechnika</t>
  </si>
  <si>
    <t>Pályaszerkezetek</t>
  </si>
  <si>
    <t>Úttervezés és utak kivitelezése</t>
  </si>
  <si>
    <t>Vasúttervezés és vasutak kivitelezése</t>
  </si>
  <si>
    <t>Környezeti erőforások fenntartható tervezése</t>
  </si>
  <si>
    <t>Vízmérnöki projektfeladat</t>
  </si>
  <si>
    <t>Víz és szennyvíztisztítás, közművek</t>
  </si>
  <si>
    <r>
      <t xml:space="preserve">Természettudományos                                    alapismeretek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54 kredit</t>
    </r>
  </si>
  <si>
    <r>
      <t xml:space="preserve">Általános építőmérnöki ismeretek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92 kredit</t>
    </r>
  </si>
  <si>
    <t>Építőmérnöki orientáció</t>
  </si>
  <si>
    <t>Építésmenedzsment projektfeladat</t>
  </si>
  <si>
    <t>Építésmenedzsment</t>
  </si>
  <si>
    <t>Építőmérnöki alapképzési (BSc) szak - Kivitelezésszervezési specializáció</t>
  </si>
  <si>
    <t>Hidraulika és hidrológia I.</t>
  </si>
  <si>
    <t>Építőmérnöki orientáció, Szilárdságtan</t>
  </si>
  <si>
    <t>Acélszerkezetek, Vasbetonszerkezetek, Geotechnika III.</t>
  </si>
  <si>
    <t>Tartók statikája, Acélszerkezetek, Vasbetonszerkezetek</t>
  </si>
  <si>
    <t>Közlekedésmérnöki gyakorlat</t>
  </si>
  <si>
    <t>Vízmérnöki gyakorlat</t>
  </si>
  <si>
    <t>Építésmenedzsment gyakorlat</t>
  </si>
  <si>
    <t>Szerkezettervezési gyakorlat</t>
  </si>
  <si>
    <t>M</t>
  </si>
  <si>
    <t>K</t>
  </si>
  <si>
    <t>E</t>
  </si>
  <si>
    <t>C</t>
  </si>
  <si>
    <t>P</t>
  </si>
  <si>
    <t>V</t>
  </si>
  <si>
    <t>O</t>
  </si>
  <si>
    <t>R</t>
  </si>
  <si>
    <t>I</t>
  </si>
  <si>
    <t>S</t>
  </si>
  <si>
    <t>X</t>
  </si>
  <si>
    <t>B</t>
  </si>
  <si>
    <t>D</t>
  </si>
  <si>
    <t>A</t>
  </si>
  <si>
    <t>G</t>
  </si>
  <si>
    <t>H</t>
  </si>
  <si>
    <t>Z</t>
  </si>
  <si>
    <t>T</t>
  </si>
  <si>
    <t>N</t>
  </si>
  <si>
    <t>F</t>
  </si>
  <si>
    <t>Fa-, falazott és kő szerkezetek</t>
  </si>
  <si>
    <t>Közlekedéselmélet és településmérnöki ismeretek</t>
  </si>
  <si>
    <t>Méretezéselmélet és közelítő számítások</t>
  </si>
  <si>
    <t>Építőanyagok, Méretezéselmélet és közelítő számítások</t>
  </si>
  <si>
    <t>Ábrázoló geometria, Építőmérnöki ábrázolás</t>
  </si>
  <si>
    <r>
      <t xml:space="preserve">Kivitelezési specializáció                           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56 kredit</t>
    </r>
  </si>
  <si>
    <r>
      <t xml:space="preserve">Közlekedési létesítmények specializáció                           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56 kredit</t>
    </r>
  </si>
  <si>
    <r>
      <t xml:space="preserve">Vízi közmű és környezetmérnöki specializáció                                                                                               </t>
    </r>
    <r>
      <rPr>
        <b/>
        <sz val="10"/>
        <color indexed="8"/>
        <rFont val="Arial Narrow"/>
        <family val="2"/>
        <charset val="238"/>
      </rPr>
      <t xml:space="preserve">    </t>
    </r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Arial Narrow"/>
        <family val="2"/>
        <charset val="238"/>
      </rPr>
      <t>: 56 kredit</t>
    </r>
  </si>
  <si>
    <t>Hidraulika és hidrológia II.</t>
  </si>
  <si>
    <t>Környezeti vizsgálat és környezeti hatásvizsgálat</t>
  </si>
  <si>
    <t>8.00-8.50</t>
  </si>
  <si>
    <t>9.00-9.50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</si>
  <si>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</si>
  <si>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</si>
  <si>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</si>
  <si>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</si>
  <si>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</si>
  <si>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</si>
  <si>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</si>
  <si>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</si>
  <si>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</si>
  <si>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19.00-19.50</t>
  </si>
  <si>
    <t>E 00</t>
  </si>
  <si>
    <t>GY 01</t>
  </si>
  <si>
    <t>GY 02</t>
  </si>
  <si>
    <t>Hétfő</t>
  </si>
  <si>
    <t>Kedd</t>
  </si>
  <si>
    <t>Szerda</t>
  </si>
  <si>
    <t>Csütörtök</t>
  </si>
  <si>
    <t>Műszaki ábrázolás</t>
  </si>
  <si>
    <t>Ism.</t>
  </si>
  <si>
    <t>Ismeretkörök:</t>
  </si>
  <si>
    <t>Matematika</t>
  </si>
  <si>
    <t>Informatika</t>
  </si>
  <si>
    <t>Gazdaságtani ismeretek</t>
  </si>
  <si>
    <t>Geotecnikai ismeretek</t>
  </si>
  <si>
    <t>Geoinformatikai ismeretek</t>
  </si>
  <si>
    <t>Magasépítésí ismeretek</t>
  </si>
  <si>
    <t>Mechanikai ismeretek</t>
  </si>
  <si>
    <t>Közlekedésépítési ismeretek</t>
  </si>
  <si>
    <t>Tartószerkezeti ismeretek</t>
  </si>
  <si>
    <t>CAD ismeretek</t>
  </si>
  <si>
    <t>Építőanyag ismeretek</t>
  </si>
  <si>
    <t>Specializált menedzsment</t>
  </si>
  <si>
    <t>U</t>
  </si>
  <si>
    <t>Környezettudományi ismeretek</t>
  </si>
  <si>
    <t>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</si>
  <si>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</si>
  <si>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</si>
  <si>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</si>
  <si>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</si>
  <si>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</si>
  <si>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</si>
  <si>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</si>
  <si>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</si>
  <si>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</si>
  <si>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</si>
  <si>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</si>
  <si>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</si>
  <si>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</si>
  <si>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</si>
  <si>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</si>
  <si>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</si>
  <si>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Menedzsment ismeretek</t>
  </si>
  <si>
    <t>Dr. Kovács Imre</t>
  </si>
  <si>
    <t>dékán</t>
  </si>
  <si>
    <t>Debrecen, 2017. április 24.</t>
  </si>
  <si>
    <t>tanszékvezető</t>
  </si>
  <si>
    <t>szakfelelős</t>
  </si>
  <si>
    <t>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</si>
</sst>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0"/>
      <color indexed="8"/>
      <name val="Symbol"/>
      <family val="1"/>
      <charset val="2"/>
    </font>
    <font>
      <sz val="10"/>
      <color indexed="8"/>
      <name val="Symbol"/>
      <family val="1"/>
      <charset val="2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432">
    <xf numFmtId="0" fontId="0" fillId="0" borderId="0" xfId="0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66" xfId="0" applyFont="1" applyFill="1" applyBorder="1" applyAlignment="1"/>
    <xf numFmtId="0" fontId="10" fillId="0" borderId="66" xfId="0" applyFont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15" fillId="0" borderId="60" xfId="0" applyFont="1" applyBorder="1" applyAlignment="1">
      <alignment horizontal="right" vertical="center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10" fillId="0" borderId="40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10" fillId="0" borderId="42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10" fillId="0" borderId="3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5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69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4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52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71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vertical="center" textRotation="89"/>
    </xf>
    <xf numFmtId="0" fontId="10" fillId="0" borderId="60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right" vertical="center"/>
    </xf>
    <xf numFmtId="0" fontId="9" fillId="0" borderId="60" xfId="0" applyFont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65" xfId="0" applyFont="1" applyFill="1" applyBorder="1" applyAlignment="1">
      <alignment vertical="center" wrapText="1"/>
    </xf>
    <xf numFmtId="0" fontId="4" fillId="0" borderId="60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72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10" fillId="0" borderId="51" xfId="0" applyFont="1" applyFill="1" applyBorder="1" applyAlignment="1"/>
    <xf numFmtId="0" fontId="19" fillId="0" borderId="0" xfId="0" applyFont="1"/>
    <xf numFmtId="0" fontId="19" fillId="5" borderId="0" xfId="0" applyFont="1" applyFill="1"/>
    <xf numFmtId="0" fontId="19" fillId="6" borderId="0" xfId="0" applyFont="1" applyFill="1"/>
    <xf numFmtId="0" fontId="19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7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27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horizontal="right" vertical="center" wrapText="1"/>
    </xf>
    <xf numFmtId="0" fontId="4" fillId="0" borderId="60" xfId="0" applyFont="1" applyBorder="1" applyAlignment="1">
      <alignment horizontal="right" vertical="center"/>
    </xf>
    <xf numFmtId="0" fontId="10" fillId="0" borderId="6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right" wrapText="1"/>
    </xf>
    <xf numFmtId="0" fontId="10" fillId="0" borderId="25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 wrapText="1"/>
    </xf>
    <xf numFmtId="0" fontId="10" fillId="0" borderId="53" xfId="0" applyFont="1" applyFill="1" applyBorder="1" applyAlignment="1">
      <alignment horizontal="left" wrapText="1"/>
    </xf>
    <xf numFmtId="0" fontId="10" fillId="0" borderId="51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left" wrapText="1"/>
    </xf>
    <xf numFmtId="0" fontId="5" fillId="0" borderId="54" xfId="0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 wrapText="1"/>
    </xf>
    <xf numFmtId="0" fontId="12" fillId="0" borderId="5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29" xfId="0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68" xfId="0" applyFont="1" applyBorder="1" applyAlignment="1">
      <alignment horizontal="right" vertical="center"/>
    </xf>
    <xf numFmtId="0" fontId="7" fillId="0" borderId="68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68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9" fillId="0" borderId="66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7" fillId="0" borderId="66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66" xfId="0" applyFont="1" applyFill="1" applyBorder="1" applyAlignment="1">
      <alignment horizontal="center" vertical="center"/>
    </xf>
    <xf numFmtId="49" fontId="11" fillId="0" borderId="66" xfId="0" applyNumberFormat="1" applyFont="1" applyBorder="1" applyAlignment="1">
      <alignment vertical="center" wrapText="1"/>
    </xf>
    <xf numFmtId="0" fontId="12" fillId="0" borderId="66" xfId="0" applyFont="1" applyBorder="1" applyAlignment="1">
      <alignment vertical="center"/>
    </xf>
    <xf numFmtId="0" fontId="12" fillId="0" borderId="66" xfId="0" applyFont="1" applyFill="1" applyBorder="1" applyAlignment="1">
      <alignment horizontal="left" vertical="center"/>
    </xf>
    <xf numFmtId="0" fontId="8" fillId="0" borderId="66" xfId="0" applyFont="1" applyBorder="1" applyAlignment="1">
      <alignment vertical="center"/>
    </xf>
    <xf numFmtId="0" fontId="8" fillId="0" borderId="66" xfId="0" applyFont="1" applyFill="1" applyBorder="1" applyAlignment="1">
      <alignment horizontal="left" vertical="center"/>
    </xf>
    <xf numFmtId="0" fontId="7" fillId="0" borderId="66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 wrapText="1"/>
    </xf>
    <xf numFmtId="0" fontId="7" fillId="0" borderId="53" xfId="0" applyFont="1" applyFill="1" applyBorder="1" applyAlignment="1">
      <alignment horizontal="right" vertical="center"/>
    </xf>
    <xf numFmtId="0" fontId="7" fillId="0" borderId="53" xfId="0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2" fontId="1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top" textRotation="89" wrapText="1"/>
    </xf>
    <xf numFmtId="0" fontId="7" fillId="0" borderId="48" xfId="0" applyFont="1" applyBorder="1" applyAlignment="1">
      <alignment horizontal="center" vertical="top" textRotation="89"/>
    </xf>
    <xf numFmtId="0" fontId="7" fillId="0" borderId="37" xfId="0" applyFont="1" applyBorder="1" applyAlignment="1">
      <alignment horizontal="center" vertical="top" textRotation="89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 textRotation="89" wrapText="1"/>
    </xf>
    <xf numFmtId="0" fontId="7" fillId="0" borderId="48" xfId="0" applyFont="1" applyBorder="1" applyAlignment="1">
      <alignment horizontal="center" vertical="center" textRotation="89"/>
    </xf>
    <xf numFmtId="0" fontId="7" fillId="0" borderId="37" xfId="0" applyFont="1" applyBorder="1" applyAlignment="1">
      <alignment horizontal="center" vertical="center" textRotation="89"/>
    </xf>
    <xf numFmtId="0" fontId="9" fillId="0" borderId="73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 textRotation="89"/>
    </xf>
    <xf numFmtId="0" fontId="7" fillId="0" borderId="37" xfId="0" applyFont="1" applyBorder="1" applyAlignment="1">
      <alignment vertical="center" textRotation="89"/>
    </xf>
    <xf numFmtId="0" fontId="15" fillId="0" borderId="0" xfId="0" applyFont="1" applyAlignment="1">
      <alignment horizontal="right"/>
    </xf>
  </cellXfs>
  <cellStyles count="7">
    <cellStyle name="Normál" xfId="0" builtinId="0"/>
    <cellStyle name="Normál 14" xfId="1" xr:uid="{00000000-0005-0000-0000-000001000000}"/>
    <cellStyle name="Normál 17" xfId="2" xr:uid="{00000000-0005-0000-0000-000002000000}"/>
    <cellStyle name="Normál 3" xfId="3" xr:uid="{00000000-0005-0000-0000-000003000000}"/>
    <cellStyle name="Normál 4" xfId="4" xr:uid="{00000000-0005-0000-0000-000004000000}"/>
    <cellStyle name="Normál 8 2 2 2 4 3 2 3" xfId="6" xr:uid="{00000000-0005-0000-0000-000005000000}"/>
    <cellStyle name="Normá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0"/>
  <sheetViews>
    <sheetView showGridLines="0" tabSelected="1" view="pageBreakPreview" zoomScale="85" zoomScaleNormal="100" zoomScaleSheetLayoutView="85" workbookViewId="0">
      <selection activeCell="AX2" sqref="AX2"/>
    </sheetView>
  </sheetViews>
  <sheetFormatPr defaultRowHeight="12.75" x14ac:dyDescent="0.25"/>
  <cols>
    <col min="1" max="1" width="2.85546875" style="130" customWidth="1"/>
    <col min="2" max="2" width="9.7109375" style="39" customWidth="1"/>
    <col min="3" max="3" width="37.140625" style="39" customWidth="1"/>
    <col min="4" max="4" width="2.140625" style="131" customWidth="1"/>
    <col min="5" max="5" width="2.140625" style="132" customWidth="1"/>
    <col min="6" max="13" width="2.28515625" style="187" customWidth="1"/>
    <col min="14" max="14" width="2.85546875" style="187" customWidth="1"/>
    <col min="15" max="16" width="2.28515625" style="187" customWidth="1"/>
    <col min="17" max="17" width="2.5703125" style="187" customWidth="1"/>
    <col min="18" max="33" width="2.7109375" style="130" customWidth="1"/>
    <col min="34" max="37" width="2.7109375" style="134" customWidth="1"/>
    <col min="38" max="49" width="2.7109375" style="130" customWidth="1"/>
    <col min="50" max="50" width="52.7109375" style="39" customWidth="1"/>
    <col min="51" max="51" width="0.7109375" style="39" hidden="1" customWidth="1"/>
    <col min="52" max="16384" width="9.140625" style="39"/>
  </cols>
  <sheetData>
    <row r="1" spans="1:50" s="29" customFormat="1" ht="20.25" x14ac:dyDescent="0.25">
      <c r="A1" s="21"/>
      <c r="B1" s="22"/>
      <c r="C1" s="23" t="s">
        <v>52</v>
      </c>
      <c r="D1" s="251"/>
      <c r="E1" s="255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26"/>
      <c r="AJ1" s="27"/>
      <c r="AK1" s="26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8" t="s">
        <v>20</v>
      </c>
    </row>
    <row r="2" spans="1:50" s="36" customFormat="1" ht="16.5" thickBot="1" x14ac:dyDescent="0.3">
      <c r="A2" s="30"/>
      <c r="B2" s="31"/>
      <c r="C2" s="31"/>
      <c r="D2" s="32"/>
      <c r="E2" s="25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  <c r="AI2" s="34"/>
      <c r="AJ2" s="34"/>
      <c r="AK2" s="34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5" t="s">
        <v>51</v>
      </c>
    </row>
    <row r="3" spans="1:50" ht="14.1" customHeight="1" thickBot="1" x14ac:dyDescent="0.3">
      <c r="A3" s="37" t="s">
        <v>19</v>
      </c>
      <c r="B3" s="38" t="s">
        <v>18</v>
      </c>
      <c r="C3" s="38" t="s">
        <v>17</v>
      </c>
      <c r="D3" s="378" t="s">
        <v>153</v>
      </c>
      <c r="E3" s="408"/>
      <c r="F3" s="378" t="s">
        <v>16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83"/>
      <c r="R3" s="381" t="s">
        <v>15</v>
      </c>
      <c r="S3" s="381"/>
      <c r="T3" s="381"/>
      <c r="U3" s="382"/>
      <c r="V3" s="383" t="s">
        <v>14</v>
      </c>
      <c r="W3" s="381"/>
      <c r="X3" s="381"/>
      <c r="Y3" s="382"/>
      <c r="Z3" s="383" t="s">
        <v>13</v>
      </c>
      <c r="AA3" s="381"/>
      <c r="AB3" s="381"/>
      <c r="AC3" s="382"/>
      <c r="AD3" s="383" t="s">
        <v>12</v>
      </c>
      <c r="AE3" s="381"/>
      <c r="AF3" s="381"/>
      <c r="AG3" s="382"/>
      <c r="AH3" s="384" t="s">
        <v>11</v>
      </c>
      <c r="AI3" s="385"/>
      <c r="AJ3" s="385"/>
      <c r="AK3" s="386"/>
      <c r="AL3" s="383" t="s">
        <v>10</v>
      </c>
      <c r="AM3" s="381"/>
      <c r="AN3" s="381"/>
      <c r="AO3" s="382"/>
      <c r="AP3" s="378" t="s">
        <v>9</v>
      </c>
      <c r="AQ3" s="379"/>
      <c r="AR3" s="379"/>
      <c r="AS3" s="379"/>
      <c r="AT3" s="378" t="s">
        <v>21</v>
      </c>
      <c r="AU3" s="379"/>
      <c r="AV3" s="379"/>
      <c r="AW3" s="380"/>
      <c r="AX3" s="38" t="s">
        <v>8</v>
      </c>
    </row>
    <row r="4" spans="1:50" ht="14.1" customHeight="1" x14ac:dyDescent="0.25">
      <c r="A4" s="173">
        <v>1</v>
      </c>
      <c r="B4" s="405" t="s">
        <v>89</v>
      </c>
      <c r="C4" s="41" t="s">
        <v>7</v>
      </c>
      <c r="D4" s="243">
        <v>0</v>
      </c>
      <c r="E4" s="257">
        <v>0</v>
      </c>
      <c r="F4" s="190" t="s">
        <v>103</v>
      </c>
      <c r="G4" s="191" t="s">
        <v>104</v>
      </c>
      <c r="H4" s="191">
        <v>3</v>
      </c>
      <c r="I4" s="191" t="s">
        <v>103</v>
      </c>
      <c r="J4" s="191" t="s">
        <v>116</v>
      </c>
      <c r="K4" s="191" t="s">
        <v>120</v>
      </c>
      <c r="L4" s="191">
        <v>1</v>
      </c>
      <c r="M4" s="191" t="s">
        <v>116</v>
      </c>
      <c r="N4" s="191">
        <v>8</v>
      </c>
      <c r="O4" s="191" t="s">
        <v>112</v>
      </c>
      <c r="P4" s="191" t="s">
        <v>113</v>
      </c>
      <c r="Q4" s="205">
        <v>17</v>
      </c>
      <c r="R4" s="352">
        <v>4</v>
      </c>
      <c r="S4" s="42">
        <v>4</v>
      </c>
      <c r="T4" s="42" t="s">
        <v>26</v>
      </c>
      <c r="U4" s="43">
        <v>8</v>
      </c>
      <c r="V4" s="352"/>
      <c r="W4" s="42"/>
      <c r="X4" s="42"/>
      <c r="Y4" s="43"/>
      <c r="Z4" s="352"/>
      <c r="AA4" s="42"/>
      <c r="AB4" s="42"/>
      <c r="AC4" s="43"/>
      <c r="AD4" s="352"/>
      <c r="AE4" s="42"/>
      <c r="AF4" s="42"/>
      <c r="AG4" s="43"/>
      <c r="AH4" s="44"/>
      <c r="AI4" s="45"/>
      <c r="AJ4" s="45"/>
      <c r="AK4" s="46"/>
      <c r="AL4" s="352"/>
      <c r="AM4" s="42"/>
      <c r="AN4" s="42"/>
      <c r="AO4" s="43"/>
      <c r="AP4" s="352"/>
      <c r="AQ4" s="42"/>
      <c r="AR4" s="42"/>
      <c r="AS4" s="47"/>
      <c r="AT4" s="344"/>
      <c r="AU4" s="47"/>
      <c r="AV4" s="47"/>
      <c r="AW4" s="43"/>
      <c r="AX4" s="48"/>
    </row>
    <row r="5" spans="1:50" ht="14.1" customHeight="1" x14ac:dyDescent="0.25">
      <c r="A5" s="40">
        <v>2</v>
      </c>
      <c r="B5" s="406"/>
      <c r="C5" s="41" t="s">
        <v>6</v>
      </c>
      <c r="D5" s="244">
        <v>0</v>
      </c>
      <c r="E5" s="258">
        <v>0</v>
      </c>
      <c r="F5" s="192" t="s">
        <v>103</v>
      </c>
      <c r="G5" s="193" t="s">
        <v>104</v>
      </c>
      <c r="H5" s="193">
        <v>3</v>
      </c>
      <c r="I5" s="193" t="s">
        <v>103</v>
      </c>
      <c r="J5" s="193" t="s">
        <v>116</v>
      </c>
      <c r="K5" s="193" t="s">
        <v>120</v>
      </c>
      <c r="L5" s="193">
        <v>2</v>
      </c>
      <c r="M5" s="193" t="s">
        <v>116</v>
      </c>
      <c r="N5" s="193">
        <v>6</v>
      </c>
      <c r="O5" s="193" t="s">
        <v>112</v>
      </c>
      <c r="P5" s="193" t="s">
        <v>113</v>
      </c>
      <c r="Q5" s="206">
        <v>17</v>
      </c>
      <c r="R5" s="352"/>
      <c r="S5" s="42"/>
      <c r="T5" s="42"/>
      <c r="U5" s="43"/>
      <c r="V5" s="352">
        <v>2</v>
      </c>
      <c r="W5" s="42">
        <v>4</v>
      </c>
      <c r="X5" s="42" t="s">
        <v>26</v>
      </c>
      <c r="Y5" s="43">
        <v>6</v>
      </c>
      <c r="Z5" s="352"/>
      <c r="AA5" s="42"/>
      <c r="AB5" s="42"/>
      <c r="AC5" s="43"/>
      <c r="AD5" s="352"/>
      <c r="AE5" s="42"/>
      <c r="AF5" s="42"/>
      <c r="AG5" s="43"/>
      <c r="AH5" s="44"/>
      <c r="AI5" s="45"/>
      <c r="AJ5" s="45"/>
      <c r="AK5" s="46"/>
      <c r="AL5" s="352"/>
      <c r="AM5" s="42"/>
      <c r="AN5" s="42"/>
      <c r="AO5" s="43"/>
      <c r="AP5" s="352"/>
      <c r="AQ5" s="42"/>
      <c r="AR5" s="42"/>
      <c r="AS5" s="47"/>
      <c r="AT5" s="344"/>
      <c r="AU5" s="47"/>
      <c r="AV5" s="47"/>
      <c r="AW5" s="43"/>
      <c r="AX5" s="49" t="s">
        <v>7</v>
      </c>
    </row>
    <row r="6" spans="1:50" ht="14.1" customHeight="1" x14ac:dyDescent="0.25">
      <c r="A6" s="40">
        <v>3</v>
      </c>
      <c r="B6" s="406"/>
      <c r="C6" s="107" t="s">
        <v>32</v>
      </c>
      <c r="D6" s="243">
        <v>0</v>
      </c>
      <c r="E6" s="257">
        <v>0</v>
      </c>
      <c r="F6" s="192" t="s">
        <v>103</v>
      </c>
      <c r="G6" s="193" t="s">
        <v>104</v>
      </c>
      <c r="H6" s="193">
        <v>3</v>
      </c>
      <c r="I6" s="195" t="s">
        <v>103</v>
      </c>
      <c r="J6" s="195" t="s">
        <v>116</v>
      </c>
      <c r="K6" s="195" t="s">
        <v>120</v>
      </c>
      <c r="L6" s="195">
        <v>3</v>
      </c>
      <c r="M6" s="195" t="s">
        <v>116</v>
      </c>
      <c r="N6" s="195">
        <v>4</v>
      </c>
      <c r="O6" s="195" t="s">
        <v>112</v>
      </c>
      <c r="P6" s="195" t="s">
        <v>113</v>
      </c>
      <c r="Q6" s="203">
        <v>17</v>
      </c>
      <c r="R6" s="61">
        <v>0</v>
      </c>
      <c r="S6" s="65">
        <v>4</v>
      </c>
      <c r="T6" s="65" t="s">
        <v>27</v>
      </c>
      <c r="U6" s="70">
        <v>4</v>
      </c>
      <c r="V6" s="73"/>
      <c r="W6" s="42"/>
      <c r="X6" s="42"/>
      <c r="Y6" s="43"/>
      <c r="Z6" s="352"/>
      <c r="AA6" s="42"/>
      <c r="AB6" s="42"/>
      <c r="AC6" s="43"/>
      <c r="AD6" s="352"/>
      <c r="AE6" s="42"/>
      <c r="AF6" s="42"/>
      <c r="AG6" s="43"/>
      <c r="AH6" s="44"/>
      <c r="AI6" s="45"/>
      <c r="AJ6" s="45"/>
      <c r="AK6" s="46"/>
      <c r="AL6" s="352"/>
      <c r="AM6" s="42"/>
      <c r="AN6" s="42"/>
      <c r="AO6" s="43"/>
      <c r="AP6" s="352"/>
      <c r="AQ6" s="42"/>
      <c r="AR6" s="42"/>
      <c r="AS6" s="47"/>
      <c r="AT6" s="344"/>
      <c r="AU6" s="47"/>
      <c r="AV6" s="47"/>
      <c r="AW6" s="43"/>
      <c r="AX6" s="49"/>
    </row>
    <row r="7" spans="1:50" ht="14.1" customHeight="1" x14ac:dyDescent="0.25">
      <c r="A7" s="40">
        <v>4</v>
      </c>
      <c r="B7" s="406"/>
      <c r="C7" s="107" t="s">
        <v>34</v>
      </c>
      <c r="D7" s="243">
        <v>0</v>
      </c>
      <c r="E7" s="257">
        <v>2</v>
      </c>
      <c r="F7" s="192" t="s">
        <v>103</v>
      </c>
      <c r="G7" s="193" t="s">
        <v>104</v>
      </c>
      <c r="H7" s="193">
        <v>3</v>
      </c>
      <c r="I7" s="195" t="s">
        <v>111</v>
      </c>
      <c r="J7" s="195" t="s">
        <v>121</v>
      </c>
      <c r="K7" s="195" t="s">
        <v>122</v>
      </c>
      <c r="L7" s="195">
        <v>1</v>
      </c>
      <c r="M7" s="195" t="s">
        <v>116</v>
      </c>
      <c r="N7" s="195">
        <v>4</v>
      </c>
      <c r="O7" s="195" t="s">
        <v>112</v>
      </c>
      <c r="P7" s="195" t="s">
        <v>113</v>
      </c>
      <c r="Q7" s="203">
        <v>17</v>
      </c>
      <c r="R7" s="44">
        <v>0</v>
      </c>
      <c r="S7" s="45">
        <v>4</v>
      </c>
      <c r="T7" s="45" t="s">
        <v>27</v>
      </c>
      <c r="U7" s="46">
        <v>4</v>
      </c>
      <c r="V7" s="71"/>
      <c r="W7" s="65"/>
      <c r="X7" s="65"/>
      <c r="Y7" s="66"/>
      <c r="Z7" s="71"/>
      <c r="AA7" s="65"/>
      <c r="AB7" s="65"/>
      <c r="AC7" s="66"/>
      <c r="AD7" s="71"/>
      <c r="AE7" s="65"/>
      <c r="AF7" s="65"/>
      <c r="AG7" s="66"/>
      <c r="AH7" s="137"/>
      <c r="AI7" s="82"/>
      <c r="AJ7" s="82"/>
      <c r="AK7" s="83"/>
      <c r="AL7" s="61"/>
      <c r="AM7" s="65"/>
      <c r="AN7" s="65"/>
      <c r="AO7" s="70"/>
      <c r="AP7" s="71"/>
      <c r="AQ7" s="65"/>
      <c r="AR7" s="65"/>
      <c r="AS7" s="70"/>
      <c r="AT7" s="62"/>
      <c r="AU7" s="66"/>
      <c r="AV7" s="66"/>
      <c r="AW7" s="70"/>
      <c r="AX7" s="172"/>
    </row>
    <row r="8" spans="1:50" ht="14.1" customHeight="1" x14ac:dyDescent="0.25">
      <c r="A8" s="40">
        <v>5</v>
      </c>
      <c r="B8" s="406"/>
      <c r="C8" s="41" t="s">
        <v>91</v>
      </c>
      <c r="D8" s="244">
        <v>2</v>
      </c>
      <c r="E8" s="258">
        <v>0</v>
      </c>
      <c r="F8" s="192" t="s">
        <v>103</v>
      </c>
      <c r="G8" s="193" t="s">
        <v>104</v>
      </c>
      <c r="H8" s="193">
        <v>3</v>
      </c>
      <c r="I8" s="193" t="s">
        <v>103</v>
      </c>
      <c r="J8" s="193" t="s">
        <v>105</v>
      </c>
      <c r="K8" s="193" t="s">
        <v>106</v>
      </c>
      <c r="L8" s="193">
        <v>1</v>
      </c>
      <c r="M8" s="193" t="s">
        <v>112</v>
      </c>
      <c r="N8" s="193">
        <v>8</v>
      </c>
      <c r="O8" s="193" t="s">
        <v>112</v>
      </c>
      <c r="P8" s="193" t="s">
        <v>113</v>
      </c>
      <c r="Q8" s="206">
        <v>17</v>
      </c>
      <c r="R8" s="44">
        <v>4</v>
      </c>
      <c r="S8" s="45">
        <v>2</v>
      </c>
      <c r="T8" s="45" t="s">
        <v>27</v>
      </c>
      <c r="U8" s="46">
        <v>8</v>
      </c>
      <c r="V8" s="44"/>
      <c r="W8" s="45"/>
      <c r="X8" s="45"/>
      <c r="Y8" s="46"/>
      <c r="Z8" s="84"/>
      <c r="AA8" s="85"/>
      <c r="AB8" s="85"/>
      <c r="AC8" s="86"/>
      <c r="AD8" s="84"/>
      <c r="AE8" s="85"/>
      <c r="AF8" s="85"/>
      <c r="AG8" s="86"/>
      <c r="AH8" s="84"/>
      <c r="AI8" s="85"/>
      <c r="AJ8" s="85"/>
      <c r="AK8" s="86"/>
      <c r="AL8" s="84"/>
      <c r="AM8" s="85"/>
      <c r="AN8" s="85"/>
      <c r="AO8" s="86"/>
      <c r="AP8" s="84"/>
      <c r="AQ8" s="85"/>
      <c r="AR8" s="85"/>
      <c r="AS8" s="88"/>
      <c r="AT8" s="143"/>
      <c r="AU8" s="88"/>
      <c r="AV8" s="88"/>
      <c r="AW8" s="86"/>
      <c r="AX8" s="185"/>
    </row>
    <row r="9" spans="1:50" ht="14.1" customHeight="1" x14ac:dyDescent="0.25">
      <c r="A9" s="40">
        <v>6</v>
      </c>
      <c r="B9" s="406"/>
      <c r="C9" s="107" t="s">
        <v>53</v>
      </c>
      <c r="D9" s="243">
        <v>2</v>
      </c>
      <c r="E9" s="257">
        <v>0</v>
      </c>
      <c r="F9" s="194" t="s">
        <v>103</v>
      </c>
      <c r="G9" s="195" t="s">
        <v>104</v>
      </c>
      <c r="H9" s="195">
        <v>3</v>
      </c>
      <c r="I9" s="195" t="s">
        <v>103</v>
      </c>
      <c r="J9" s="195" t="s">
        <v>105</v>
      </c>
      <c r="K9" s="195" t="s">
        <v>106</v>
      </c>
      <c r="L9" s="195">
        <v>2</v>
      </c>
      <c r="M9" s="195" t="s">
        <v>112</v>
      </c>
      <c r="N9" s="195">
        <v>8</v>
      </c>
      <c r="O9" s="195" t="s">
        <v>112</v>
      </c>
      <c r="P9" s="195" t="s">
        <v>113</v>
      </c>
      <c r="Q9" s="203">
        <v>17</v>
      </c>
      <c r="R9" s="61"/>
      <c r="S9" s="65"/>
      <c r="T9" s="65"/>
      <c r="U9" s="70"/>
      <c r="V9" s="61">
        <v>0</v>
      </c>
      <c r="W9" s="65">
        <v>6</v>
      </c>
      <c r="X9" s="65" t="s">
        <v>26</v>
      </c>
      <c r="Y9" s="70">
        <v>8</v>
      </c>
      <c r="Z9" s="352"/>
      <c r="AA9" s="42"/>
      <c r="AB9" s="42"/>
      <c r="AC9" s="43"/>
      <c r="AD9" s="352"/>
      <c r="AE9" s="42"/>
      <c r="AF9" s="42"/>
      <c r="AG9" s="43"/>
      <c r="AH9" s="44"/>
      <c r="AI9" s="45"/>
      <c r="AJ9" s="45"/>
      <c r="AK9" s="46"/>
      <c r="AL9" s="352"/>
      <c r="AM9" s="42"/>
      <c r="AN9" s="42"/>
      <c r="AO9" s="43"/>
      <c r="AP9" s="352"/>
      <c r="AQ9" s="42"/>
      <c r="AR9" s="42"/>
      <c r="AS9" s="47"/>
      <c r="AT9" s="344"/>
      <c r="AU9" s="47"/>
      <c r="AV9" s="47"/>
      <c r="AW9" s="43"/>
      <c r="AX9" s="48" t="s">
        <v>91</v>
      </c>
    </row>
    <row r="10" spans="1:50" ht="14.1" customHeight="1" x14ac:dyDescent="0.25">
      <c r="A10" s="40">
        <v>7</v>
      </c>
      <c r="B10" s="406"/>
      <c r="C10" s="41" t="s">
        <v>54</v>
      </c>
      <c r="D10" s="244">
        <v>2</v>
      </c>
      <c r="E10" s="258">
        <v>0</v>
      </c>
      <c r="F10" s="192" t="s">
        <v>103</v>
      </c>
      <c r="G10" s="193" t="s">
        <v>104</v>
      </c>
      <c r="H10" s="193">
        <v>3</v>
      </c>
      <c r="I10" s="193" t="s">
        <v>103</v>
      </c>
      <c r="J10" s="193" t="s">
        <v>105</v>
      </c>
      <c r="K10" s="193" t="s">
        <v>106</v>
      </c>
      <c r="L10" s="193">
        <v>3</v>
      </c>
      <c r="M10" s="193" t="s">
        <v>112</v>
      </c>
      <c r="N10" s="193">
        <v>8</v>
      </c>
      <c r="O10" s="193" t="s">
        <v>112</v>
      </c>
      <c r="P10" s="193" t="s">
        <v>113</v>
      </c>
      <c r="Q10" s="206">
        <v>17</v>
      </c>
      <c r="R10" s="352"/>
      <c r="S10" s="42"/>
      <c r="T10" s="42"/>
      <c r="U10" s="43"/>
      <c r="V10" s="352"/>
      <c r="W10" s="42"/>
      <c r="X10" s="42"/>
      <c r="Y10" s="43"/>
      <c r="Z10" s="352">
        <v>0</v>
      </c>
      <c r="AA10" s="42">
        <v>6</v>
      </c>
      <c r="AB10" s="42" t="s">
        <v>26</v>
      </c>
      <c r="AC10" s="43">
        <v>8</v>
      </c>
      <c r="AD10" s="352"/>
      <c r="AE10" s="42"/>
      <c r="AF10" s="42"/>
      <c r="AG10" s="43"/>
      <c r="AH10" s="44"/>
      <c r="AI10" s="45"/>
      <c r="AJ10" s="45"/>
      <c r="AK10" s="46"/>
      <c r="AL10" s="352"/>
      <c r="AM10" s="42"/>
      <c r="AN10" s="42"/>
      <c r="AO10" s="43"/>
      <c r="AP10" s="352"/>
      <c r="AQ10" s="42"/>
      <c r="AR10" s="42"/>
      <c r="AS10" s="47"/>
      <c r="AT10" s="344"/>
      <c r="AU10" s="47"/>
      <c r="AV10" s="47"/>
      <c r="AW10" s="43"/>
      <c r="AX10" s="49" t="s">
        <v>53</v>
      </c>
    </row>
    <row r="11" spans="1:50" ht="14.1" customHeight="1" x14ac:dyDescent="0.25">
      <c r="A11" s="40">
        <v>8</v>
      </c>
      <c r="B11" s="406"/>
      <c r="C11" s="41" t="s">
        <v>55</v>
      </c>
      <c r="D11" s="244">
        <v>2</v>
      </c>
      <c r="E11" s="258">
        <v>0</v>
      </c>
      <c r="F11" s="192" t="s">
        <v>103</v>
      </c>
      <c r="G11" s="193" t="s">
        <v>104</v>
      </c>
      <c r="H11" s="193">
        <v>3</v>
      </c>
      <c r="I11" s="193" t="s">
        <v>103</v>
      </c>
      <c r="J11" s="193" t="s">
        <v>105</v>
      </c>
      <c r="K11" s="193" t="s">
        <v>106</v>
      </c>
      <c r="L11" s="193">
        <v>4</v>
      </c>
      <c r="M11" s="193" t="s">
        <v>112</v>
      </c>
      <c r="N11" s="193">
        <v>4</v>
      </c>
      <c r="O11" s="193" t="s">
        <v>112</v>
      </c>
      <c r="P11" s="193" t="s">
        <v>113</v>
      </c>
      <c r="Q11" s="206">
        <v>17</v>
      </c>
      <c r="R11" s="352"/>
      <c r="S11" s="42"/>
      <c r="T11" s="42"/>
      <c r="U11" s="43"/>
      <c r="V11" s="352"/>
      <c r="W11" s="42"/>
      <c r="X11" s="42"/>
      <c r="Y11" s="43"/>
      <c r="Z11" s="352"/>
      <c r="AA11" s="42"/>
      <c r="AB11" s="42"/>
      <c r="AC11" s="43"/>
      <c r="AD11" s="352">
        <v>0</v>
      </c>
      <c r="AE11" s="42">
        <v>4</v>
      </c>
      <c r="AF11" s="42" t="s">
        <v>26</v>
      </c>
      <c r="AG11" s="43">
        <v>4</v>
      </c>
      <c r="AH11" s="44"/>
      <c r="AI11" s="45"/>
      <c r="AJ11" s="45"/>
      <c r="AK11" s="46"/>
      <c r="AL11" s="352"/>
      <c r="AM11" s="42"/>
      <c r="AN11" s="42"/>
      <c r="AO11" s="43"/>
      <c r="AP11" s="352"/>
      <c r="AQ11" s="42"/>
      <c r="AR11" s="42"/>
      <c r="AS11" s="47"/>
      <c r="AT11" s="344"/>
      <c r="AU11" s="47"/>
      <c r="AV11" s="47"/>
      <c r="AW11" s="43"/>
      <c r="AX11" s="49" t="s">
        <v>91</v>
      </c>
    </row>
    <row r="12" spans="1:50" ht="14.1" customHeight="1" thickBot="1" x14ac:dyDescent="0.3">
      <c r="A12" s="40">
        <v>9</v>
      </c>
      <c r="B12" s="407"/>
      <c r="C12" s="50" t="s">
        <v>65</v>
      </c>
      <c r="D12" s="245">
        <v>2</v>
      </c>
      <c r="E12" s="259">
        <v>0</v>
      </c>
      <c r="F12" s="196" t="s">
        <v>103</v>
      </c>
      <c r="G12" s="197" t="s">
        <v>104</v>
      </c>
      <c r="H12" s="197">
        <v>3</v>
      </c>
      <c r="I12" s="197" t="s">
        <v>103</v>
      </c>
      <c r="J12" s="197" t="s">
        <v>105</v>
      </c>
      <c r="K12" s="197" t="s">
        <v>106</v>
      </c>
      <c r="L12" s="197">
        <v>5</v>
      </c>
      <c r="M12" s="197" t="s">
        <v>112</v>
      </c>
      <c r="N12" s="197">
        <v>4</v>
      </c>
      <c r="O12" s="197" t="s">
        <v>112</v>
      </c>
      <c r="P12" s="197" t="s">
        <v>112</v>
      </c>
      <c r="Q12" s="204">
        <v>17</v>
      </c>
      <c r="R12" s="54"/>
      <c r="S12" s="55"/>
      <c r="T12" s="55"/>
      <c r="U12" s="96"/>
      <c r="V12" s="145"/>
      <c r="W12" s="55"/>
      <c r="X12" s="55"/>
      <c r="Y12" s="96"/>
      <c r="Z12" s="145"/>
      <c r="AA12" s="55"/>
      <c r="AB12" s="55"/>
      <c r="AC12" s="56"/>
      <c r="AD12" s="54"/>
      <c r="AE12" s="55"/>
      <c r="AF12" s="55"/>
      <c r="AG12" s="96"/>
      <c r="AH12" s="145">
        <v>0</v>
      </c>
      <c r="AI12" s="55">
        <v>4</v>
      </c>
      <c r="AJ12" s="55" t="s">
        <v>27</v>
      </c>
      <c r="AK12" s="56">
        <v>4</v>
      </c>
      <c r="AL12" s="54"/>
      <c r="AM12" s="55"/>
      <c r="AN12" s="55"/>
      <c r="AO12" s="96"/>
      <c r="AP12" s="145"/>
      <c r="AQ12" s="55"/>
      <c r="AR12" s="55"/>
      <c r="AS12" s="56"/>
      <c r="AT12" s="217"/>
      <c r="AU12" s="52"/>
      <c r="AV12" s="52"/>
      <c r="AW12" s="53"/>
      <c r="AX12" s="49" t="s">
        <v>54</v>
      </c>
    </row>
    <row r="13" spans="1:50" ht="14.1" customHeight="1" x14ac:dyDescent="0.25">
      <c r="A13" s="40">
        <v>10</v>
      </c>
      <c r="B13" s="405" t="s">
        <v>74</v>
      </c>
      <c r="C13" s="222" t="s">
        <v>35</v>
      </c>
      <c r="D13" s="243">
        <v>4</v>
      </c>
      <c r="E13" s="257">
        <v>0</v>
      </c>
      <c r="F13" s="194" t="s">
        <v>103</v>
      </c>
      <c r="G13" s="195" t="s">
        <v>104</v>
      </c>
      <c r="H13" s="195">
        <v>3</v>
      </c>
      <c r="I13" s="195" t="s">
        <v>117</v>
      </c>
      <c r="J13" s="195" t="s">
        <v>116</v>
      </c>
      <c r="K13" s="195" t="s">
        <v>119</v>
      </c>
      <c r="L13" s="195">
        <v>1</v>
      </c>
      <c r="M13" s="195" t="s">
        <v>103</v>
      </c>
      <c r="N13" s="195">
        <v>4</v>
      </c>
      <c r="O13" s="195" t="s">
        <v>112</v>
      </c>
      <c r="P13" s="195" t="s">
        <v>113</v>
      </c>
      <c r="Q13" s="203">
        <v>17</v>
      </c>
      <c r="R13" s="81"/>
      <c r="S13" s="81"/>
      <c r="T13" s="81"/>
      <c r="U13" s="136"/>
      <c r="V13" s="137">
        <v>1</v>
      </c>
      <c r="W13" s="82">
        <v>3</v>
      </c>
      <c r="X13" s="82" t="s">
        <v>26</v>
      </c>
      <c r="Y13" s="83">
        <v>4</v>
      </c>
      <c r="Z13" s="210"/>
      <c r="AA13" s="155"/>
      <c r="AB13" s="155"/>
      <c r="AC13" s="156"/>
      <c r="AD13" s="137"/>
      <c r="AE13" s="82"/>
      <c r="AF13" s="82"/>
      <c r="AG13" s="83"/>
      <c r="AH13" s="210"/>
      <c r="AI13" s="155"/>
      <c r="AJ13" s="155"/>
      <c r="AK13" s="156"/>
      <c r="AL13" s="269"/>
      <c r="AM13" s="155"/>
      <c r="AN13" s="155"/>
      <c r="AO13" s="156"/>
      <c r="AP13" s="269"/>
      <c r="AQ13" s="155"/>
      <c r="AR13" s="155"/>
      <c r="AS13" s="270"/>
      <c r="AT13" s="137"/>
      <c r="AU13" s="82"/>
      <c r="AV13" s="82"/>
      <c r="AW13" s="83"/>
      <c r="AX13" s="184"/>
    </row>
    <row r="14" spans="1:50" ht="14.1" customHeight="1" x14ac:dyDescent="0.25">
      <c r="A14" s="40">
        <f t="shared" ref="A14:A48" si="0">A13+1</f>
        <v>11</v>
      </c>
      <c r="B14" s="406"/>
      <c r="C14" s="98" t="s">
        <v>93</v>
      </c>
      <c r="D14" s="246">
        <v>4</v>
      </c>
      <c r="E14" s="99">
        <v>1</v>
      </c>
      <c r="F14" s="192" t="s">
        <v>103</v>
      </c>
      <c r="G14" s="193" t="s">
        <v>104</v>
      </c>
      <c r="H14" s="193">
        <v>3</v>
      </c>
      <c r="I14" s="198" t="s">
        <v>103</v>
      </c>
      <c r="J14" s="198" t="s">
        <v>167</v>
      </c>
      <c r="K14" s="198" t="s">
        <v>103</v>
      </c>
      <c r="L14" s="198">
        <v>1</v>
      </c>
      <c r="M14" s="198" t="s">
        <v>103</v>
      </c>
      <c r="N14" s="198">
        <v>4</v>
      </c>
      <c r="O14" s="198" t="s">
        <v>112</v>
      </c>
      <c r="P14" s="198" t="s">
        <v>113</v>
      </c>
      <c r="Q14" s="212">
        <v>17</v>
      </c>
      <c r="R14" s="44"/>
      <c r="S14" s="45"/>
      <c r="T14" s="45"/>
      <c r="U14" s="75"/>
      <c r="V14" s="74"/>
      <c r="W14" s="45"/>
      <c r="X14" s="45"/>
      <c r="Y14" s="75"/>
      <c r="Z14" s="74"/>
      <c r="AA14" s="45"/>
      <c r="AB14" s="45"/>
      <c r="AC14" s="75"/>
      <c r="AD14" s="74"/>
      <c r="AE14" s="45"/>
      <c r="AF14" s="45"/>
      <c r="AG14" s="46"/>
      <c r="AH14" s="44"/>
      <c r="AI14" s="45"/>
      <c r="AJ14" s="45"/>
      <c r="AK14" s="75"/>
      <c r="AL14" s="74">
        <v>0</v>
      </c>
      <c r="AM14" s="45">
        <v>4</v>
      </c>
      <c r="AN14" s="45" t="s">
        <v>27</v>
      </c>
      <c r="AO14" s="46">
        <v>4</v>
      </c>
      <c r="AP14" s="140"/>
      <c r="AQ14" s="139"/>
      <c r="AR14" s="139"/>
      <c r="AS14" s="141"/>
      <c r="AT14" s="74"/>
      <c r="AU14" s="45"/>
      <c r="AV14" s="45"/>
      <c r="AW14" s="46"/>
      <c r="AX14" s="185"/>
    </row>
    <row r="15" spans="1:50" ht="14.1" customHeight="1" x14ac:dyDescent="0.25">
      <c r="A15" s="40">
        <f t="shared" si="0"/>
        <v>12</v>
      </c>
      <c r="B15" s="406"/>
      <c r="C15" s="222" t="s">
        <v>36</v>
      </c>
      <c r="D15" s="243">
        <v>4</v>
      </c>
      <c r="E15" s="257">
        <v>2</v>
      </c>
      <c r="F15" s="192" t="s">
        <v>103</v>
      </c>
      <c r="G15" s="193" t="s">
        <v>104</v>
      </c>
      <c r="H15" s="193">
        <v>3</v>
      </c>
      <c r="I15" s="195" t="s">
        <v>103</v>
      </c>
      <c r="J15" s="195" t="s">
        <v>105</v>
      </c>
      <c r="K15" s="195" t="s">
        <v>121</v>
      </c>
      <c r="L15" s="195">
        <v>1</v>
      </c>
      <c r="M15" s="195" t="s">
        <v>103</v>
      </c>
      <c r="N15" s="195">
        <v>4</v>
      </c>
      <c r="O15" s="195" t="s">
        <v>112</v>
      </c>
      <c r="P15" s="195" t="s">
        <v>113</v>
      </c>
      <c r="Q15" s="203">
        <v>17</v>
      </c>
      <c r="R15" s="81"/>
      <c r="S15" s="81"/>
      <c r="T15" s="81"/>
      <c r="U15" s="136"/>
      <c r="V15" s="137"/>
      <c r="W15" s="82"/>
      <c r="X15" s="82"/>
      <c r="Y15" s="83"/>
      <c r="Z15" s="81"/>
      <c r="AA15" s="82"/>
      <c r="AB15" s="82"/>
      <c r="AC15" s="97"/>
      <c r="AD15" s="137"/>
      <c r="AE15" s="82"/>
      <c r="AF15" s="82"/>
      <c r="AG15" s="83"/>
      <c r="AH15" s="81"/>
      <c r="AI15" s="82"/>
      <c r="AJ15" s="82"/>
      <c r="AK15" s="97"/>
      <c r="AL15" s="137"/>
      <c r="AM15" s="82"/>
      <c r="AN15" s="82"/>
      <c r="AO15" s="97"/>
      <c r="AP15" s="140"/>
      <c r="AQ15" s="139"/>
      <c r="AR15" s="139"/>
      <c r="AS15" s="141"/>
      <c r="AT15" s="74">
        <v>4</v>
      </c>
      <c r="AU15" s="45">
        <v>0</v>
      </c>
      <c r="AV15" s="45" t="s">
        <v>26</v>
      </c>
      <c r="AW15" s="46">
        <v>4</v>
      </c>
      <c r="AX15" s="185"/>
    </row>
    <row r="16" spans="1:50" ht="14.1" customHeight="1" thickBot="1" x14ac:dyDescent="0.3">
      <c r="A16" s="40">
        <f t="shared" si="0"/>
        <v>13</v>
      </c>
      <c r="B16" s="407"/>
      <c r="C16" s="223" t="s">
        <v>79</v>
      </c>
      <c r="D16" s="247">
        <v>4</v>
      </c>
      <c r="E16" s="154">
        <v>0</v>
      </c>
      <c r="F16" s="196" t="s">
        <v>103</v>
      </c>
      <c r="G16" s="197" t="s">
        <v>104</v>
      </c>
      <c r="H16" s="197">
        <v>3</v>
      </c>
      <c r="I16" s="199" t="s">
        <v>117</v>
      </c>
      <c r="J16" s="199" t="s">
        <v>116</v>
      </c>
      <c r="K16" s="199" t="s">
        <v>119</v>
      </c>
      <c r="L16" s="199">
        <v>2</v>
      </c>
      <c r="M16" s="199" t="s">
        <v>103</v>
      </c>
      <c r="N16" s="199">
        <v>4</v>
      </c>
      <c r="O16" s="199" t="s">
        <v>112</v>
      </c>
      <c r="P16" s="199" t="s">
        <v>113</v>
      </c>
      <c r="Q16" s="213">
        <v>17</v>
      </c>
      <c r="R16" s="92"/>
      <c r="S16" s="92"/>
      <c r="T16" s="92"/>
      <c r="U16" s="129"/>
      <c r="V16" s="145"/>
      <c r="W16" s="55"/>
      <c r="X16" s="55"/>
      <c r="Y16" s="56"/>
      <c r="Z16" s="54"/>
      <c r="AA16" s="55"/>
      <c r="AB16" s="55"/>
      <c r="AC16" s="96"/>
      <c r="AD16" s="145"/>
      <c r="AE16" s="55"/>
      <c r="AF16" s="55"/>
      <c r="AG16" s="56"/>
      <c r="AH16" s="54"/>
      <c r="AI16" s="55"/>
      <c r="AJ16" s="55"/>
      <c r="AK16" s="96"/>
      <c r="AL16" s="145"/>
      <c r="AM16" s="55"/>
      <c r="AN16" s="55"/>
      <c r="AO16" s="96"/>
      <c r="AP16" s="151"/>
      <c r="AQ16" s="152"/>
      <c r="AR16" s="152"/>
      <c r="AS16" s="153"/>
      <c r="AT16" s="145">
        <v>4</v>
      </c>
      <c r="AU16" s="55">
        <v>0</v>
      </c>
      <c r="AV16" s="55" t="s">
        <v>26</v>
      </c>
      <c r="AW16" s="56">
        <v>4</v>
      </c>
      <c r="AX16" s="186"/>
    </row>
    <row r="17" spans="1:50" ht="14.1" customHeight="1" x14ac:dyDescent="0.25">
      <c r="A17" s="40">
        <f t="shared" si="0"/>
        <v>14</v>
      </c>
      <c r="B17" s="405" t="s">
        <v>90</v>
      </c>
      <c r="C17" s="107" t="s">
        <v>33</v>
      </c>
      <c r="D17" s="248">
        <v>2</v>
      </c>
      <c r="E17" s="260">
        <v>1</v>
      </c>
      <c r="F17" s="194" t="s">
        <v>103</v>
      </c>
      <c r="G17" s="195" t="s">
        <v>104</v>
      </c>
      <c r="H17" s="195">
        <v>3</v>
      </c>
      <c r="I17" s="195" t="s">
        <v>103</v>
      </c>
      <c r="J17" s="195" t="s">
        <v>116</v>
      </c>
      <c r="K17" s="195" t="s">
        <v>117</v>
      </c>
      <c r="L17" s="195">
        <v>1</v>
      </c>
      <c r="M17" s="195" t="s">
        <v>112</v>
      </c>
      <c r="N17" s="195">
        <v>6</v>
      </c>
      <c r="O17" s="195" t="s">
        <v>112</v>
      </c>
      <c r="P17" s="195" t="s">
        <v>113</v>
      </c>
      <c r="Q17" s="203">
        <v>17</v>
      </c>
      <c r="R17" s="61">
        <v>2</v>
      </c>
      <c r="S17" s="65">
        <v>2</v>
      </c>
      <c r="T17" s="65" t="s">
        <v>27</v>
      </c>
      <c r="U17" s="66">
        <v>4</v>
      </c>
      <c r="V17" s="71"/>
      <c r="W17" s="65"/>
      <c r="X17" s="65"/>
      <c r="Y17" s="66"/>
      <c r="Z17" s="71"/>
      <c r="AA17" s="65"/>
      <c r="AB17" s="65"/>
      <c r="AC17" s="66"/>
      <c r="AD17" s="71"/>
      <c r="AE17" s="65"/>
      <c r="AF17" s="65"/>
      <c r="AG17" s="66"/>
      <c r="AH17" s="137"/>
      <c r="AI17" s="82"/>
      <c r="AJ17" s="82"/>
      <c r="AK17" s="83"/>
      <c r="AL17" s="61"/>
      <c r="AM17" s="65"/>
      <c r="AN17" s="65"/>
      <c r="AO17" s="70"/>
      <c r="AP17" s="71"/>
      <c r="AQ17" s="65"/>
      <c r="AR17" s="65"/>
      <c r="AS17" s="70"/>
      <c r="AT17" s="62"/>
      <c r="AU17" s="66"/>
      <c r="AV17" s="66"/>
      <c r="AW17" s="70"/>
      <c r="AX17" s="48"/>
    </row>
    <row r="18" spans="1:50" ht="14.1" customHeight="1" x14ac:dyDescent="0.25">
      <c r="A18" s="40">
        <f t="shared" si="0"/>
        <v>15</v>
      </c>
      <c r="B18" s="406"/>
      <c r="C18" s="41" t="s">
        <v>69</v>
      </c>
      <c r="D18" s="244">
        <v>2</v>
      </c>
      <c r="E18" s="258">
        <v>1</v>
      </c>
      <c r="F18" s="192" t="s">
        <v>103</v>
      </c>
      <c r="G18" s="193" t="s">
        <v>104</v>
      </c>
      <c r="H18" s="193">
        <v>3</v>
      </c>
      <c r="I18" s="193" t="s">
        <v>103</v>
      </c>
      <c r="J18" s="193" t="s">
        <v>116</v>
      </c>
      <c r="K18" s="193" t="s">
        <v>117</v>
      </c>
      <c r="L18" s="193">
        <v>2</v>
      </c>
      <c r="M18" s="193" t="s">
        <v>112</v>
      </c>
      <c r="N18" s="193">
        <v>6</v>
      </c>
      <c r="O18" s="193" t="s">
        <v>112</v>
      </c>
      <c r="P18" s="193" t="s">
        <v>113</v>
      </c>
      <c r="Q18" s="206">
        <v>17</v>
      </c>
      <c r="R18" s="352"/>
      <c r="S18" s="42"/>
      <c r="T18" s="42"/>
      <c r="U18" s="47"/>
      <c r="V18" s="73">
        <v>2</v>
      </c>
      <c r="W18" s="42">
        <v>2</v>
      </c>
      <c r="X18" s="42" t="s">
        <v>26</v>
      </c>
      <c r="Y18" s="47">
        <v>6</v>
      </c>
      <c r="Z18" s="73"/>
      <c r="AA18" s="42"/>
      <c r="AB18" s="42"/>
      <c r="AC18" s="47"/>
      <c r="AD18" s="74"/>
      <c r="AE18" s="45"/>
      <c r="AF18" s="45"/>
      <c r="AG18" s="75"/>
      <c r="AH18" s="74"/>
      <c r="AI18" s="45"/>
      <c r="AJ18" s="45"/>
      <c r="AK18" s="46"/>
      <c r="AL18" s="44"/>
      <c r="AM18" s="45"/>
      <c r="AN18" s="45"/>
      <c r="AO18" s="46"/>
      <c r="AP18" s="74"/>
      <c r="AQ18" s="45"/>
      <c r="AR18" s="45"/>
      <c r="AS18" s="46"/>
      <c r="AT18" s="345"/>
      <c r="AU18" s="47"/>
      <c r="AV18" s="47"/>
      <c r="AW18" s="43"/>
      <c r="AX18" s="99" t="s">
        <v>127</v>
      </c>
    </row>
    <row r="19" spans="1:50" ht="14.1" customHeight="1" x14ac:dyDescent="0.25">
      <c r="A19" s="40">
        <f t="shared" si="0"/>
        <v>16</v>
      </c>
      <c r="B19" s="406"/>
      <c r="C19" s="41" t="s">
        <v>73</v>
      </c>
      <c r="D19" s="244">
        <v>2</v>
      </c>
      <c r="E19" s="258">
        <v>2</v>
      </c>
      <c r="F19" s="192" t="s">
        <v>103</v>
      </c>
      <c r="G19" s="193" t="s">
        <v>104</v>
      </c>
      <c r="H19" s="193">
        <v>3</v>
      </c>
      <c r="I19" s="193" t="s">
        <v>106</v>
      </c>
      <c r="J19" s="193" t="s">
        <v>116</v>
      </c>
      <c r="K19" s="193" t="s">
        <v>115</v>
      </c>
      <c r="L19" s="193">
        <v>1</v>
      </c>
      <c r="M19" s="193" t="s">
        <v>112</v>
      </c>
      <c r="N19" s="193">
        <v>4</v>
      </c>
      <c r="O19" s="193" t="s">
        <v>112</v>
      </c>
      <c r="P19" s="193" t="s">
        <v>113</v>
      </c>
      <c r="Q19" s="206">
        <v>17</v>
      </c>
      <c r="R19" s="44"/>
      <c r="S19" s="45"/>
      <c r="T19" s="45"/>
      <c r="U19" s="75"/>
      <c r="V19" s="74"/>
      <c r="W19" s="45"/>
      <c r="X19" s="45"/>
      <c r="Y19" s="75"/>
      <c r="Z19" s="74">
        <v>0</v>
      </c>
      <c r="AA19" s="45">
        <v>4</v>
      </c>
      <c r="AB19" s="45" t="s">
        <v>27</v>
      </c>
      <c r="AC19" s="75">
        <v>4</v>
      </c>
      <c r="AD19" s="74"/>
      <c r="AE19" s="45"/>
      <c r="AF19" s="45"/>
      <c r="AG19" s="75"/>
      <c r="AH19" s="74"/>
      <c r="AI19" s="45"/>
      <c r="AJ19" s="45"/>
      <c r="AK19" s="46"/>
      <c r="AL19" s="44"/>
      <c r="AM19" s="45"/>
      <c r="AN19" s="45"/>
      <c r="AO19" s="46"/>
      <c r="AP19" s="74"/>
      <c r="AQ19" s="45"/>
      <c r="AR19" s="45"/>
      <c r="AS19" s="46"/>
      <c r="AT19" s="345"/>
      <c r="AU19" s="47"/>
      <c r="AV19" s="47"/>
      <c r="AW19" s="43"/>
      <c r="AX19" s="49" t="s">
        <v>127</v>
      </c>
    </row>
    <row r="20" spans="1:50" ht="14.1" customHeight="1" x14ac:dyDescent="0.25">
      <c r="A20" s="40">
        <f t="shared" si="0"/>
        <v>17</v>
      </c>
      <c r="B20" s="406"/>
      <c r="C20" s="107" t="s">
        <v>29</v>
      </c>
      <c r="D20" s="243">
        <v>2</v>
      </c>
      <c r="E20" s="257">
        <v>3</v>
      </c>
      <c r="F20" s="192" t="s">
        <v>103</v>
      </c>
      <c r="G20" s="193" t="s">
        <v>104</v>
      </c>
      <c r="H20" s="193">
        <v>3</v>
      </c>
      <c r="I20" s="195" t="s">
        <v>117</v>
      </c>
      <c r="J20" s="195" t="s">
        <v>105</v>
      </c>
      <c r="K20" s="195" t="s">
        <v>109</v>
      </c>
      <c r="L20" s="195">
        <v>1</v>
      </c>
      <c r="M20" s="195" t="s">
        <v>112</v>
      </c>
      <c r="N20" s="195">
        <v>6</v>
      </c>
      <c r="O20" s="195" t="s">
        <v>112</v>
      </c>
      <c r="P20" s="195" t="s">
        <v>113</v>
      </c>
      <c r="Q20" s="203">
        <v>17</v>
      </c>
      <c r="R20" s="210"/>
      <c r="S20" s="155"/>
      <c r="T20" s="155"/>
      <c r="U20" s="156"/>
      <c r="V20" s="71">
        <v>4</v>
      </c>
      <c r="W20" s="65">
        <v>2</v>
      </c>
      <c r="X20" s="65" t="s">
        <v>27</v>
      </c>
      <c r="Y20" s="66">
        <v>6</v>
      </c>
      <c r="Z20" s="71"/>
      <c r="AA20" s="65"/>
      <c r="AB20" s="65"/>
      <c r="AC20" s="66"/>
      <c r="AD20" s="71"/>
      <c r="AE20" s="65"/>
      <c r="AF20" s="65"/>
      <c r="AG20" s="66"/>
      <c r="AH20" s="137"/>
      <c r="AI20" s="82"/>
      <c r="AJ20" s="82"/>
      <c r="AK20" s="83"/>
      <c r="AL20" s="61"/>
      <c r="AM20" s="65"/>
      <c r="AN20" s="65"/>
      <c r="AO20" s="70"/>
      <c r="AP20" s="71"/>
      <c r="AQ20" s="65"/>
      <c r="AR20" s="65"/>
      <c r="AS20" s="70"/>
      <c r="AT20" s="62"/>
      <c r="AU20" s="66"/>
      <c r="AV20" s="66"/>
      <c r="AW20" s="70"/>
      <c r="AX20" s="48" t="s">
        <v>91</v>
      </c>
    </row>
    <row r="21" spans="1:50" ht="14.1" customHeight="1" x14ac:dyDescent="0.25">
      <c r="A21" s="40">
        <f t="shared" si="0"/>
        <v>18</v>
      </c>
      <c r="B21" s="406"/>
      <c r="C21" s="41" t="s">
        <v>30</v>
      </c>
      <c r="D21" s="244">
        <v>2</v>
      </c>
      <c r="E21" s="258">
        <v>3</v>
      </c>
      <c r="F21" s="192" t="s">
        <v>103</v>
      </c>
      <c r="G21" s="193" t="s">
        <v>104</v>
      </c>
      <c r="H21" s="193">
        <v>3</v>
      </c>
      <c r="I21" s="193" t="s">
        <v>117</v>
      </c>
      <c r="J21" s="193" t="s">
        <v>105</v>
      </c>
      <c r="K21" s="193" t="s">
        <v>109</v>
      </c>
      <c r="L21" s="193">
        <v>2</v>
      </c>
      <c r="M21" s="193" t="s">
        <v>112</v>
      </c>
      <c r="N21" s="193">
        <v>6</v>
      </c>
      <c r="O21" s="193" t="s">
        <v>112</v>
      </c>
      <c r="P21" s="193" t="s">
        <v>113</v>
      </c>
      <c r="Q21" s="206">
        <v>17</v>
      </c>
      <c r="R21" s="352"/>
      <c r="S21" s="42"/>
      <c r="T21" s="42"/>
      <c r="U21" s="47"/>
      <c r="V21" s="140"/>
      <c r="W21" s="139"/>
      <c r="X21" s="139"/>
      <c r="Y21" s="142"/>
      <c r="Z21" s="73">
        <v>4</v>
      </c>
      <c r="AA21" s="42">
        <v>2</v>
      </c>
      <c r="AB21" s="42" t="s">
        <v>26</v>
      </c>
      <c r="AC21" s="47">
        <v>6</v>
      </c>
      <c r="AD21" s="73"/>
      <c r="AE21" s="42"/>
      <c r="AF21" s="42"/>
      <c r="AG21" s="47"/>
      <c r="AH21" s="74"/>
      <c r="AI21" s="45"/>
      <c r="AJ21" s="45"/>
      <c r="AK21" s="46"/>
      <c r="AL21" s="352"/>
      <c r="AM21" s="42"/>
      <c r="AN21" s="42"/>
      <c r="AO21" s="43"/>
      <c r="AP21" s="73"/>
      <c r="AQ21" s="42"/>
      <c r="AR21" s="42"/>
      <c r="AS21" s="43"/>
      <c r="AT21" s="345"/>
      <c r="AU21" s="47"/>
      <c r="AV21" s="47"/>
      <c r="AW21" s="43"/>
      <c r="AX21" s="49" t="s">
        <v>29</v>
      </c>
    </row>
    <row r="22" spans="1:50" ht="14.1" customHeight="1" x14ac:dyDescent="0.25">
      <c r="A22" s="40">
        <f t="shared" si="0"/>
        <v>19</v>
      </c>
      <c r="B22" s="406"/>
      <c r="C22" s="41" t="s">
        <v>61</v>
      </c>
      <c r="D22" s="244">
        <v>2</v>
      </c>
      <c r="E22" s="258">
        <v>4</v>
      </c>
      <c r="F22" s="192" t="s">
        <v>103</v>
      </c>
      <c r="G22" s="193" t="s">
        <v>104</v>
      </c>
      <c r="H22" s="193">
        <v>3</v>
      </c>
      <c r="I22" s="193" t="s">
        <v>108</v>
      </c>
      <c r="J22" s="193" t="s">
        <v>111</v>
      </c>
      <c r="K22" s="193" t="s">
        <v>119</v>
      </c>
      <c r="L22" s="193">
        <v>1</v>
      </c>
      <c r="M22" s="193" t="s">
        <v>112</v>
      </c>
      <c r="N22" s="193">
        <v>6</v>
      </c>
      <c r="O22" s="193" t="s">
        <v>112</v>
      </c>
      <c r="P22" s="193" t="s">
        <v>113</v>
      </c>
      <c r="Q22" s="206">
        <v>17</v>
      </c>
      <c r="R22" s="44"/>
      <c r="S22" s="45"/>
      <c r="T22" s="45"/>
      <c r="U22" s="75"/>
      <c r="V22" s="140"/>
      <c r="W22" s="139"/>
      <c r="X22" s="139"/>
      <c r="Y22" s="142"/>
      <c r="Z22" s="140"/>
      <c r="AA22" s="139"/>
      <c r="AB22" s="139"/>
      <c r="AC22" s="142"/>
      <c r="AD22" s="74">
        <v>4</v>
      </c>
      <c r="AE22" s="45">
        <v>2</v>
      </c>
      <c r="AF22" s="45" t="s">
        <v>26</v>
      </c>
      <c r="AG22" s="75">
        <v>6</v>
      </c>
      <c r="AH22" s="74"/>
      <c r="AI22" s="45"/>
      <c r="AJ22" s="45"/>
      <c r="AK22" s="46"/>
      <c r="AL22" s="44"/>
      <c r="AM22" s="45"/>
      <c r="AN22" s="45"/>
      <c r="AO22" s="46"/>
      <c r="AP22" s="74"/>
      <c r="AQ22" s="45"/>
      <c r="AR22" s="45"/>
      <c r="AS22" s="46"/>
      <c r="AT22" s="345"/>
      <c r="AU22" s="47"/>
      <c r="AV22" s="47"/>
      <c r="AW22" s="43"/>
      <c r="AX22" s="49" t="s">
        <v>91</v>
      </c>
    </row>
    <row r="23" spans="1:50" ht="14.1" customHeight="1" x14ac:dyDescent="0.25">
      <c r="A23" s="40">
        <f t="shared" si="0"/>
        <v>20</v>
      </c>
      <c r="B23" s="406"/>
      <c r="C23" s="41" t="s">
        <v>72</v>
      </c>
      <c r="D23" s="244">
        <v>2</v>
      </c>
      <c r="E23" s="258">
        <v>4</v>
      </c>
      <c r="F23" s="192" t="s">
        <v>103</v>
      </c>
      <c r="G23" s="193" t="s">
        <v>104</v>
      </c>
      <c r="H23" s="193">
        <v>3</v>
      </c>
      <c r="I23" s="193" t="s">
        <v>108</v>
      </c>
      <c r="J23" s="193" t="s">
        <v>111</v>
      </c>
      <c r="K23" s="193" t="s">
        <v>119</v>
      </c>
      <c r="L23" s="193">
        <v>2</v>
      </c>
      <c r="M23" s="193" t="s">
        <v>112</v>
      </c>
      <c r="N23" s="193">
        <v>6</v>
      </c>
      <c r="O23" s="193" t="s">
        <v>112</v>
      </c>
      <c r="P23" s="193" t="s">
        <v>113</v>
      </c>
      <c r="Q23" s="206">
        <v>17</v>
      </c>
      <c r="R23" s="44"/>
      <c r="S23" s="45"/>
      <c r="T23" s="45"/>
      <c r="U23" s="75"/>
      <c r="V23" s="74"/>
      <c r="W23" s="45"/>
      <c r="X23" s="45"/>
      <c r="Y23" s="75"/>
      <c r="Z23" s="140"/>
      <c r="AA23" s="139"/>
      <c r="AB23" s="139"/>
      <c r="AC23" s="142"/>
      <c r="AD23" s="71"/>
      <c r="AE23" s="61"/>
      <c r="AF23" s="61"/>
      <c r="AG23" s="62"/>
      <c r="AH23" s="74">
        <v>4</v>
      </c>
      <c r="AI23" s="45">
        <v>2</v>
      </c>
      <c r="AJ23" s="45" t="s">
        <v>26</v>
      </c>
      <c r="AK23" s="46">
        <v>6</v>
      </c>
      <c r="AL23" s="44"/>
      <c r="AM23" s="45"/>
      <c r="AN23" s="45"/>
      <c r="AO23" s="46"/>
      <c r="AP23" s="74"/>
      <c r="AQ23" s="45"/>
      <c r="AR23" s="45"/>
      <c r="AS23" s="46"/>
      <c r="AT23" s="345"/>
      <c r="AU23" s="47"/>
      <c r="AV23" s="47"/>
      <c r="AW23" s="43"/>
      <c r="AX23" s="49" t="s">
        <v>95</v>
      </c>
    </row>
    <row r="24" spans="1:50" ht="14.1" customHeight="1" x14ac:dyDescent="0.25">
      <c r="A24" s="40">
        <f t="shared" si="0"/>
        <v>21</v>
      </c>
      <c r="B24" s="406"/>
      <c r="C24" s="41" t="s">
        <v>68</v>
      </c>
      <c r="D24" s="244">
        <v>2</v>
      </c>
      <c r="E24" s="258">
        <v>5</v>
      </c>
      <c r="F24" s="192" t="s">
        <v>103</v>
      </c>
      <c r="G24" s="193" t="s">
        <v>104</v>
      </c>
      <c r="H24" s="193">
        <v>3</v>
      </c>
      <c r="I24" s="193" t="s">
        <v>105</v>
      </c>
      <c r="J24" s="193" t="s">
        <v>107</v>
      </c>
      <c r="K24" s="193" t="s">
        <v>116</v>
      </c>
      <c r="L24" s="193">
        <v>1</v>
      </c>
      <c r="M24" s="193" t="s">
        <v>112</v>
      </c>
      <c r="N24" s="193">
        <v>6</v>
      </c>
      <c r="O24" s="193" t="s">
        <v>112</v>
      </c>
      <c r="P24" s="193" t="s">
        <v>113</v>
      </c>
      <c r="Q24" s="206">
        <v>17</v>
      </c>
      <c r="R24" s="44"/>
      <c r="S24" s="45"/>
      <c r="T24" s="45"/>
      <c r="U24" s="75"/>
      <c r="V24" s="140"/>
      <c r="W24" s="139"/>
      <c r="X24" s="139"/>
      <c r="Y24" s="142"/>
      <c r="Z24" s="74">
        <v>4</v>
      </c>
      <c r="AA24" s="45">
        <v>2</v>
      </c>
      <c r="AB24" s="45" t="s">
        <v>26</v>
      </c>
      <c r="AC24" s="75">
        <v>6</v>
      </c>
      <c r="AD24" s="74"/>
      <c r="AE24" s="45"/>
      <c r="AF24" s="45"/>
      <c r="AG24" s="75"/>
      <c r="AH24" s="74"/>
      <c r="AI24" s="45"/>
      <c r="AJ24" s="45"/>
      <c r="AK24" s="46"/>
      <c r="AL24" s="44"/>
      <c r="AM24" s="45"/>
      <c r="AN24" s="45"/>
      <c r="AO24" s="46"/>
      <c r="AP24" s="74"/>
      <c r="AQ24" s="45"/>
      <c r="AR24" s="45"/>
      <c r="AS24" s="46"/>
      <c r="AT24" s="345"/>
      <c r="AU24" s="47"/>
      <c r="AV24" s="47"/>
      <c r="AW24" s="43"/>
      <c r="AX24" s="49" t="s">
        <v>91</v>
      </c>
    </row>
    <row r="25" spans="1:50" ht="14.1" customHeight="1" x14ac:dyDescent="0.25">
      <c r="A25" s="40">
        <f t="shared" si="0"/>
        <v>22</v>
      </c>
      <c r="B25" s="406"/>
      <c r="C25" s="41" t="s">
        <v>62</v>
      </c>
      <c r="D25" s="244">
        <v>2</v>
      </c>
      <c r="E25" s="258">
        <v>6</v>
      </c>
      <c r="F25" s="192" t="s">
        <v>103</v>
      </c>
      <c r="G25" s="193" t="s">
        <v>104</v>
      </c>
      <c r="H25" s="193">
        <v>3</v>
      </c>
      <c r="I25" s="193" t="s">
        <v>117</v>
      </c>
      <c r="J25" s="193" t="s">
        <v>120</v>
      </c>
      <c r="K25" s="193" t="s">
        <v>118</v>
      </c>
      <c r="L25" s="193">
        <v>1</v>
      </c>
      <c r="M25" s="193" t="s">
        <v>112</v>
      </c>
      <c r="N25" s="193">
        <v>6</v>
      </c>
      <c r="O25" s="193" t="s">
        <v>112</v>
      </c>
      <c r="P25" s="193" t="s">
        <v>113</v>
      </c>
      <c r="Q25" s="206">
        <v>17</v>
      </c>
      <c r="R25" s="61"/>
      <c r="S25" s="61"/>
      <c r="T25" s="61"/>
      <c r="U25" s="62"/>
      <c r="V25" s="73"/>
      <c r="W25" s="42"/>
      <c r="X25" s="42"/>
      <c r="Y25" s="47"/>
      <c r="Z25" s="140"/>
      <c r="AA25" s="139"/>
      <c r="AB25" s="139"/>
      <c r="AC25" s="142"/>
      <c r="AD25" s="74">
        <v>4</v>
      </c>
      <c r="AE25" s="45">
        <v>2</v>
      </c>
      <c r="AF25" s="45" t="s">
        <v>26</v>
      </c>
      <c r="AG25" s="75">
        <v>6</v>
      </c>
      <c r="AH25" s="74"/>
      <c r="AI25" s="45"/>
      <c r="AJ25" s="45"/>
      <c r="AK25" s="46"/>
      <c r="AL25" s="44"/>
      <c r="AM25" s="45"/>
      <c r="AN25" s="45"/>
      <c r="AO25" s="46"/>
      <c r="AP25" s="74"/>
      <c r="AQ25" s="45"/>
      <c r="AR25" s="45"/>
      <c r="AS25" s="46"/>
      <c r="AT25" s="352"/>
      <c r="AU25" s="42"/>
      <c r="AV25" s="42"/>
      <c r="AW25" s="43"/>
      <c r="AX25" s="49" t="s">
        <v>96</v>
      </c>
    </row>
    <row r="26" spans="1:50" ht="14.1" customHeight="1" x14ac:dyDescent="0.25">
      <c r="A26" s="40">
        <f t="shared" si="0"/>
        <v>23</v>
      </c>
      <c r="B26" s="406"/>
      <c r="C26" s="98" t="s">
        <v>63</v>
      </c>
      <c r="D26" s="246">
        <v>2</v>
      </c>
      <c r="E26" s="99">
        <v>6</v>
      </c>
      <c r="F26" s="192" t="s">
        <v>103</v>
      </c>
      <c r="G26" s="193" t="s">
        <v>104</v>
      </c>
      <c r="H26" s="193">
        <v>3</v>
      </c>
      <c r="I26" s="198" t="s">
        <v>117</v>
      </c>
      <c r="J26" s="198" t="s">
        <v>120</v>
      </c>
      <c r="K26" s="198" t="s">
        <v>118</v>
      </c>
      <c r="L26" s="198">
        <v>2</v>
      </c>
      <c r="M26" s="198" t="s">
        <v>112</v>
      </c>
      <c r="N26" s="198">
        <v>6</v>
      </c>
      <c r="O26" s="198" t="s">
        <v>112</v>
      </c>
      <c r="P26" s="198" t="s">
        <v>113</v>
      </c>
      <c r="Q26" s="212">
        <v>17</v>
      </c>
      <c r="R26" s="44"/>
      <c r="S26" s="45"/>
      <c r="T26" s="45"/>
      <c r="U26" s="75"/>
      <c r="V26" s="74"/>
      <c r="W26" s="45"/>
      <c r="X26" s="45"/>
      <c r="Y26" s="75"/>
      <c r="Z26" s="140"/>
      <c r="AA26" s="139"/>
      <c r="AB26" s="139"/>
      <c r="AC26" s="142"/>
      <c r="AD26" s="74"/>
      <c r="AE26" s="45"/>
      <c r="AF26" s="45"/>
      <c r="AG26" s="75"/>
      <c r="AH26" s="74">
        <v>4</v>
      </c>
      <c r="AI26" s="45">
        <v>2</v>
      </c>
      <c r="AJ26" s="45" t="s">
        <v>26</v>
      </c>
      <c r="AK26" s="46">
        <v>6</v>
      </c>
      <c r="AL26" s="44"/>
      <c r="AM26" s="45"/>
      <c r="AN26" s="45"/>
      <c r="AO26" s="46"/>
      <c r="AP26" s="74"/>
      <c r="AQ26" s="45"/>
      <c r="AR26" s="45"/>
      <c r="AS26" s="46"/>
      <c r="AT26" s="352"/>
      <c r="AU26" s="42"/>
      <c r="AV26" s="42"/>
      <c r="AW26" s="43"/>
      <c r="AX26" s="49" t="s">
        <v>62</v>
      </c>
    </row>
    <row r="27" spans="1:50" ht="14.1" customHeight="1" x14ac:dyDescent="0.25">
      <c r="A27" s="40">
        <f t="shared" si="0"/>
        <v>24</v>
      </c>
      <c r="B27" s="406"/>
      <c r="C27" s="98" t="s">
        <v>71</v>
      </c>
      <c r="D27" s="246">
        <v>2</v>
      </c>
      <c r="E27" s="99">
        <v>6</v>
      </c>
      <c r="F27" s="192" t="s">
        <v>103</v>
      </c>
      <c r="G27" s="193" t="s">
        <v>104</v>
      </c>
      <c r="H27" s="193">
        <v>3</v>
      </c>
      <c r="I27" s="198" t="s">
        <v>117</v>
      </c>
      <c r="J27" s="198" t="s">
        <v>120</v>
      </c>
      <c r="K27" s="198" t="s">
        <v>118</v>
      </c>
      <c r="L27" s="198">
        <v>3</v>
      </c>
      <c r="M27" s="198" t="s">
        <v>112</v>
      </c>
      <c r="N27" s="198">
        <v>6</v>
      </c>
      <c r="O27" s="198" t="s">
        <v>112</v>
      </c>
      <c r="P27" s="198" t="s">
        <v>113</v>
      </c>
      <c r="Q27" s="212">
        <v>17</v>
      </c>
      <c r="R27" s="81"/>
      <c r="S27" s="81"/>
      <c r="T27" s="81"/>
      <c r="U27" s="136"/>
      <c r="V27" s="137"/>
      <c r="W27" s="81"/>
      <c r="X27" s="81"/>
      <c r="Y27" s="136"/>
      <c r="Z27" s="140"/>
      <c r="AA27" s="139"/>
      <c r="AB27" s="139"/>
      <c r="AC27" s="142"/>
      <c r="AD27" s="74"/>
      <c r="AE27" s="45"/>
      <c r="AF27" s="45"/>
      <c r="AG27" s="75"/>
      <c r="AH27" s="74"/>
      <c r="AI27" s="45"/>
      <c r="AJ27" s="45"/>
      <c r="AK27" s="46"/>
      <c r="AL27" s="44">
        <v>4</v>
      </c>
      <c r="AM27" s="45">
        <v>2</v>
      </c>
      <c r="AN27" s="45" t="s">
        <v>26</v>
      </c>
      <c r="AO27" s="46">
        <v>6</v>
      </c>
      <c r="AP27" s="74"/>
      <c r="AQ27" s="45"/>
      <c r="AR27" s="45"/>
      <c r="AS27" s="46"/>
      <c r="AT27" s="352"/>
      <c r="AU27" s="42"/>
      <c r="AV27" s="42"/>
      <c r="AW27" s="43"/>
      <c r="AX27" s="49" t="s">
        <v>63</v>
      </c>
    </row>
    <row r="28" spans="1:50" ht="14.1" customHeight="1" x14ac:dyDescent="0.25">
      <c r="A28" s="40">
        <f t="shared" si="0"/>
        <v>25</v>
      </c>
      <c r="B28" s="406"/>
      <c r="C28" s="98" t="s">
        <v>124</v>
      </c>
      <c r="D28" s="246">
        <v>2</v>
      </c>
      <c r="E28" s="99">
        <v>7</v>
      </c>
      <c r="F28" s="192" t="s">
        <v>103</v>
      </c>
      <c r="G28" s="193" t="s">
        <v>104</v>
      </c>
      <c r="H28" s="193">
        <v>3</v>
      </c>
      <c r="I28" s="198" t="s">
        <v>104</v>
      </c>
      <c r="J28" s="198" t="s">
        <v>109</v>
      </c>
      <c r="K28" s="198" t="s">
        <v>119</v>
      </c>
      <c r="L28" s="198">
        <v>1</v>
      </c>
      <c r="M28" s="198" t="s">
        <v>112</v>
      </c>
      <c r="N28" s="198">
        <v>6</v>
      </c>
      <c r="O28" s="198" t="s">
        <v>112</v>
      </c>
      <c r="P28" s="198" t="s">
        <v>113</v>
      </c>
      <c r="Q28" s="212">
        <v>17</v>
      </c>
      <c r="R28" s="44"/>
      <c r="S28" s="45"/>
      <c r="T28" s="45"/>
      <c r="U28" s="75"/>
      <c r="V28" s="74"/>
      <c r="W28" s="45"/>
      <c r="X28" s="45"/>
      <c r="Y28" s="75"/>
      <c r="Z28" s="170">
        <v>4</v>
      </c>
      <c r="AA28" s="114">
        <v>0</v>
      </c>
      <c r="AB28" s="114" t="s">
        <v>27</v>
      </c>
      <c r="AC28" s="171">
        <v>6</v>
      </c>
      <c r="AD28" s="74"/>
      <c r="AE28" s="45"/>
      <c r="AF28" s="45"/>
      <c r="AG28" s="75"/>
      <c r="AH28" s="140"/>
      <c r="AI28" s="139"/>
      <c r="AJ28" s="139"/>
      <c r="AK28" s="141"/>
      <c r="AL28" s="44"/>
      <c r="AM28" s="45"/>
      <c r="AN28" s="45"/>
      <c r="AO28" s="46"/>
      <c r="AP28" s="74"/>
      <c r="AQ28" s="45"/>
      <c r="AR28" s="45"/>
      <c r="AS28" s="46"/>
      <c r="AT28" s="352"/>
      <c r="AU28" s="42"/>
      <c r="AV28" s="42"/>
      <c r="AW28" s="43"/>
      <c r="AX28" s="49" t="s">
        <v>29</v>
      </c>
    </row>
    <row r="29" spans="1:50" ht="14.1" customHeight="1" x14ac:dyDescent="0.25">
      <c r="A29" s="40">
        <f t="shared" si="0"/>
        <v>26</v>
      </c>
      <c r="B29" s="406"/>
      <c r="C29" s="41" t="s">
        <v>64</v>
      </c>
      <c r="D29" s="244">
        <v>2</v>
      </c>
      <c r="E29" s="258">
        <v>7</v>
      </c>
      <c r="F29" s="192" t="s">
        <v>103</v>
      </c>
      <c r="G29" s="193" t="s">
        <v>104</v>
      </c>
      <c r="H29" s="193">
        <v>3</v>
      </c>
      <c r="I29" s="193" t="s">
        <v>104</v>
      </c>
      <c r="J29" s="193" t="s">
        <v>109</v>
      </c>
      <c r="K29" s="193" t="s">
        <v>119</v>
      </c>
      <c r="L29" s="193">
        <v>2</v>
      </c>
      <c r="M29" s="193" t="s">
        <v>112</v>
      </c>
      <c r="N29" s="193">
        <v>6</v>
      </c>
      <c r="O29" s="193" t="s">
        <v>112</v>
      </c>
      <c r="P29" s="193" t="s">
        <v>113</v>
      </c>
      <c r="Q29" s="206">
        <v>17</v>
      </c>
      <c r="R29" s="44"/>
      <c r="S29" s="45"/>
      <c r="T29" s="45"/>
      <c r="U29" s="75"/>
      <c r="V29" s="74"/>
      <c r="W29" s="45"/>
      <c r="X29" s="45"/>
      <c r="Y29" s="75"/>
      <c r="Z29" s="74"/>
      <c r="AA29" s="45"/>
      <c r="AB29" s="45"/>
      <c r="AC29" s="75"/>
      <c r="AD29" s="74">
        <v>4</v>
      </c>
      <c r="AE29" s="45">
        <v>2</v>
      </c>
      <c r="AF29" s="45" t="s">
        <v>26</v>
      </c>
      <c r="AG29" s="75">
        <v>6</v>
      </c>
      <c r="AH29" s="74"/>
      <c r="AI29" s="45"/>
      <c r="AJ29" s="45"/>
      <c r="AK29" s="46"/>
      <c r="AL29" s="147"/>
      <c r="AM29" s="139"/>
      <c r="AN29" s="139"/>
      <c r="AO29" s="141"/>
      <c r="AP29" s="74"/>
      <c r="AQ29" s="45"/>
      <c r="AR29" s="45"/>
      <c r="AS29" s="46"/>
      <c r="AT29" s="352"/>
      <c r="AU29" s="42"/>
      <c r="AV29" s="42"/>
      <c r="AW29" s="43"/>
      <c r="AX29" s="49" t="s">
        <v>124</v>
      </c>
    </row>
    <row r="30" spans="1:50" ht="14.1" customHeight="1" x14ac:dyDescent="0.25">
      <c r="A30" s="40">
        <f t="shared" si="0"/>
        <v>27</v>
      </c>
      <c r="B30" s="406"/>
      <c r="C30" s="148" t="s">
        <v>125</v>
      </c>
      <c r="D30" s="249">
        <v>2</v>
      </c>
      <c r="E30" s="261">
        <v>8</v>
      </c>
      <c r="F30" s="192" t="s">
        <v>103</v>
      </c>
      <c r="G30" s="193" t="s">
        <v>104</v>
      </c>
      <c r="H30" s="193">
        <v>3</v>
      </c>
      <c r="I30" s="200" t="s">
        <v>120</v>
      </c>
      <c r="J30" s="200" t="s">
        <v>116</v>
      </c>
      <c r="K30" s="200" t="s">
        <v>110</v>
      </c>
      <c r="L30" s="200">
        <v>1</v>
      </c>
      <c r="M30" s="200" t="s">
        <v>112</v>
      </c>
      <c r="N30" s="200">
        <v>4</v>
      </c>
      <c r="O30" s="200" t="s">
        <v>112</v>
      </c>
      <c r="P30" s="200" t="s">
        <v>113</v>
      </c>
      <c r="Q30" s="214">
        <v>17</v>
      </c>
      <c r="R30" s="84"/>
      <c r="S30" s="85"/>
      <c r="T30" s="85"/>
      <c r="U30" s="88"/>
      <c r="V30" s="87"/>
      <c r="W30" s="85"/>
      <c r="X30" s="85"/>
      <c r="Y30" s="88"/>
      <c r="Z30" s="74"/>
      <c r="AA30" s="45"/>
      <c r="AB30" s="45"/>
      <c r="AC30" s="75"/>
      <c r="AD30" s="74">
        <v>4</v>
      </c>
      <c r="AE30" s="45">
        <v>0</v>
      </c>
      <c r="AF30" s="45" t="s">
        <v>27</v>
      </c>
      <c r="AG30" s="75">
        <v>4</v>
      </c>
      <c r="AH30" s="74"/>
      <c r="AI30" s="45"/>
      <c r="AJ30" s="45"/>
      <c r="AK30" s="46"/>
      <c r="AL30" s="147"/>
      <c r="AM30" s="139"/>
      <c r="AN30" s="139"/>
      <c r="AO30" s="141"/>
      <c r="AP30" s="74"/>
      <c r="AQ30" s="45"/>
      <c r="AR30" s="45"/>
      <c r="AS30" s="46"/>
      <c r="AT30" s="352"/>
      <c r="AU30" s="42"/>
      <c r="AV30" s="42"/>
      <c r="AW30" s="43"/>
      <c r="AX30" s="49" t="s">
        <v>54</v>
      </c>
    </row>
    <row r="31" spans="1:50" ht="14.1" customHeight="1" x14ac:dyDescent="0.25">
      <c r="A31" s="40">
        <f t="shared" si="0"/>
        <v>28</v>
      </c>
      <c r="B31" s="406"/>
      <c r="C31" s="41" t="s">
        <v>37</v>
      </c>
      <c r="D31" s="244">
        <v>2</v>
      </c>
      <c r="E31" s="258">
        <v>8</v>
      </c>
      <c r="F31" s="192" t="s">
        <v>103</v>
      </c>
      <c r="G31" s="193" t="s">
        <v>104</v>
      </c>
      <c r="H31" s="193">
        <v>3</v>
      </c>
      <c r="I31" s="193" t="s">
        <v>120</v>
      </c>
      <c r="J31" s="193" t="s">
        <v>116</v>
      </c>
      <c r="K31" s="193" t="s">
        <v>110</v>
      </c>
      <c r="L31" s="193">
        <v>2</v>
      </c>
      <c r="M31" s="193" t="s">
        <v>112</v>
      </c>
      <c r="N31" s="193">
        <v>6</v>
      </c>
      <c r="O31" s="193" t="s">
        <v>112</v>
      </c>
      <c r="P31" s="193" t="s">
        <v>113</v>
      </c>
      <c r="Q31" s="206">
        <v>17</v>
      </c>
      <c r="R31" s="44"/>
      <c r="S31" s="45"/>
      <c r="T31" s="45"/>
      <c r="U31" s="75"/>
      <c r="V31" s="74"/>
      <c r="W31" s="45"/>
      <c r="X31" s="45"/>
      <c r="Y31" s="75"/>
      <c r="Z31" s="74"/>
      <c r="AA31" s="45"/>
      <c r="AB31" s="45"/>
      <c r="AC31" s="75"/>
      <c r="AD31" s="74"/>
      <c r="AE31" s="45"/>
      <c r="AF31" s="45"/>
      <c r="AG31" s="75"/>
      <c r="AH31" s="74">
        <v>4</v>
      </c>
      <c r="AI31" s="45">
        <v>0</v>
      </c>
      <c r="AJ31" s="45" t="s">
        <v>27</v>
      </c>
      <c r="AK31" s="46">
        <v>5</v>
      </c>
      <c r="AL31" s="147"/>
      <c r="AM31" s="139"/>
      <c r="AN31" s="139"/>
      <c r="AO31" s="141"/>
      <c r="AP31" s="74"/>
      <c r="AQ31" s="45"/>
      <c r="AR31" s="45"/>
      <c r="AS31" s="46"/>
      <c r="AT31" s="352"/>
      <c r="AU31" s="42"/>
      <c r="AV31" s="42"/>
      <c r="AW31" s="43"/>
      <c r="AX31" s="49" t="s">
        <v>126</v>
      </c>
    </row>
    <row r="32" spans="1:50" ht="14.1" customHeight="1" x14ac:dyDescent="0.25">
      <c r="A32" s="40">
        <f t="shared" si="0"/>
        <v>29</v>
      </c>
      <c r="B32" s="406"/>
      <c r="C32" s="41" t="s">
        <v>38</v>
      </c>
      <c r="D32" s="244">
        <v>2</v>
      </c>
      <c r="E32" s="258">
        <v>8</v>
      </c>
      <c r="F32" s="192" t="s">
        <v>103</v>
      </c>
      <c r="G32" s="193" t="s">
        <v>104</v>
      </c>
      <c r="H32" s="193">
        <v>3</v>
      </c>
      <c r="I32" s="193" t="s">
        <v>120</v>
      </c>
      <c r="J32" s="193" t="s">
        <v>116</v>
      </c>
      <c r="K32" s="193" t="s">
        <v>110</v>
      </c>
      <c r="L32" s="193">
        <v>3</v>
      </c>
      <c r="M32" s="193" t="s">
        <v>112</v>
      </c>
      <c r="N32" s="193">
        <v>4</v>
      </c>
      <c r="O32" s="193" t="s">
        <v>112</v>
      </c>
      <c r="P32" s="193" t="s">
        <v>113</v>
      </c>
      <c r="Q32" s="206">
        <v>17</v>
      </c>
      <c r="R32" s="44"/>
      <c r="S32" s="45"/>
      <c r="T32" s="45"/>
      <c r="U32" s="75"/>
      <c r="V32" s="74"/>
      <c r="W32" s="45"/>
      <c r="X32" s="45"/>
      <c r="Y32" s="75"/>
      <c r="Z32" s="74"/>
      <c r="AA32" s="45"/>
      <c r="AB32" s="45"/>
      <c r="AC32" s="75"/>
      <c r="AD32" s="140"/>
      <c r="AE32" s="139"/>
      <c r="AF32" s="139"/>
      <c r="AG32" s="142"/>
      <c r="AH32" s="74"/>
      <c r="AI32" s="45"/>
      <c r="AJ32" s="45"/>
      <c r="AK32" s="46"/>
      <c r="AL32" s="44">
        <v>4</v>
      </c>
      <c r="AM32" s="45">
        <v>0</v>
      </c>
      <c r="AN32" s="45" t="s">
        <v>27</v>
      </c>
      <c r="AO32" s="46">
        <v>5</v>
      </c>
      <c r="AP32" s="74"/>
      <c r="AQ32" s="45"/>
      <c r="AR32" s="45"/>
      <c r="AS32" s="46"/>
      <c r="AT32" s="352"/>
      <c r="AU32" s="42"/>
      <c r="AV32" s="42"/>
      <c r="AW32" s="43"/>
      <c r="AX32" s="49" t="s">
        <v>126</v>
      </c>
    </row>
    <row r="33" spans="1:50" ht="14.1" customHeight="1" thickBot="1" x14ac:dyDescent="0.3">
      <c r="A33" s="40">
        <f t="shared" si="0"/>
        <v>30</v>
      </c>
      <c r="B33" s="407"/>
      <c r="C33" s="164" t="s">
        <v>67</v>
      </c>
      <c r="D33" s="250">
        <v>2</v>
      </c>
      <c r="E33" s="262">
        <v>8</v>
      </c>
      <c r="F33" s="196" t="s">
        <v>103</v>
      </c>
      <c r="G33" s="197" t="s">
        <v>104</v>
      </c>
      <c r="H33" s="197">
        <v>3</v>
      </c>
      <c r="I33" s="201" t="s">
        <v>120</v>
      </c>
      <c r="J33" s="201" t="s">
        <v>116</v>
      </c>
      <c r="K33" s="201" t="s">
        <v>110</v>
      </c>
      <c r="L33" s="201">
        <v>4</v>
      </c>
      <c r="M33" s="201" t="s">
        <v>112</v>
      </c>
      <c r="N33" s="201">
        <v>4</v>
      </c>
      <c r="O33" s="201" t="s">
        <v>112</v>
      </c>
      <c r="P33" s="201" t="s">
        <v>113</v>
      </c>
      <c r="Q33" s="215">
        <v>17</v>
      </c>
      <c r="R33" s="211"/>
      <c r="S33" s="161"/>
      <c r="T33" s="161"/>
      <c r="U33" s="162"/>
      <c r="V33" s="160"/>
      <c r="W33" s="161"/>
      <c r="X33" s="161"/>
      <c r="Y33" s="162"/>
      <c r="Z33" s="87"/>
      <c r="AA33" s="85"/>
      <c r="AB33" s="85"/>
      <c r="AC33" s="88"/>
      <c r="AD33" s="87"/>
      <c r="AE33" s="85"/>
      <c r="AF33" s="85"/>
      <c r="AG33" s="88"/>
      <c r="AH33" s="145"/>
      <c r="AI33" s="55"/>
      <c r="AJ33" s="55"/>
      <c r="AK33" s="56"/>
      <c r="AL33" s="84"/>
      <c r="AM33" s="85"/>
      <c r="AN33" s="85"/>
      <c r="AO33" s="86"/>
      <c r="AP33" s="87">
        <v>4</v>
      </c>
      <c r="AQ33" s="85">
        <v>0</v>
      </c>
      <c r="AR33" s="85" t="s">
        <v>26</v>
      </c>
      <c r="AS33" s="86">
        <v>4</v>
      </c>
      <c r="AT33" s="126"/>
      <c r="AU33" s="127"/>
      <c r="AV33" s="127"/>
      <c r="AW33" s="91"/>
      <c r="AX33" s="154" t="s">
        <v>97</v>
      </c>
    </row>
    <row r="34" spans="1:50" ht="14.1" customHeight="1" x14ac:dyDescent="0.25">
      <c r="A34" s="40">
        <f t="shared" si="0"/>
        <v>31</v>
      </c>
      <c r="B34" s="405" t="s">
        <v>78</v>
      </c>
      <c r="C34" s="110" t="s">
        <v>70</v>
      </c>
      <c r="D34" s="248">
        <v>2</v>
      </c>
      <c r="E34" s="260">
        <v>1</v>
      </c>
      <c r="F34" s="194" t="s">
        <v>103</v>
      </c>
      <c r="G34" s="195" t="s">
        <v>104</v>
      </c>
      <c r="H34" s="195">
        <v>3</v>
      </c>
      <c r="I34" s="191" t="s">
        <v>103</v>
      </c>
      <c r="J34" s="191" t="s">
        <v>116</v>
      </c>
      <c r="K34" s="191" t="s">
        <v>117</v>
      </c>
      <c r="L34" s="191">
        <v>3</v>
      </c>
      <c r="M34" s="191" t="s">
        <v>112</v>
      </c>
      <c r="N34" s="191">
        <v>8</v>
      </c>
      <c r="O34" s="191" t="s">
        <v>112</v>
      </c>
      <c r="P34" s="191" t="s">
        <v>112</v>
      </c>
      <c r="Q34" s="205">
        <v>17</v>
      </c>
      <c r="R34" s="78"/>
      <c r="S34" s="68"/>
      <c r="T34" s="68"/>
      <c r="U34" s="113"/>
      <c r="V34" s="67"/>
      <c r="W34" s="68"/>
      <c r="X34" s="68"/>
      <c r="Y34" s="113"/>
      <c r="Z34" s="67"/>
      <c r="AA34" s="68"/>
      <c r="AB34" s="68"/>
      <c r="AC34" s="113"/>
      <c r="AD34" s="150"/>
      <c r="AE34" s="144"/>
      <c r="AF34" s="144"/>
      <c r="AG34" s="146"/>
      <c r="AH34" s="67">
        <v>2</v>
      </c>
      <c r="AI34" s="68">
        <v>4</v>
      </c>
      <c r="AJ34" s="68" t="s">
        <v>27</v>
      </c>
      <c r="AK34" s="69">
        <v>8</v>
      </c>
      <c r="AL34" s="163"/>
      <c r="AM34" s="158"/>
      <c r="AN34" s="158"/>
      <c r="AO34" s="159"/>
      <c r="AP34" s="78"/>
      <c r="AQ34" s="68"/>
      <c r="AR34" s="68"/>
      <c r="AS34" s="69"/>
      <c r="AT34" s="351"/>
      <c r="AU34" s="63"/>
      <c r="AV34" s="63"/>
      <c r="AW34" s="64"/>
      <c r="AX34" s="48" t="s">
        <v>69</v>
      </c>
    </row>
    <row r="35" spans="1:50" ht="14.1" customHeight="1" x14ac:dyDescent="0.25">
      <c r="A35" s="40">
        <f t="shared" si="0"/>
        <v>32</v>
      </c>
      <c r="B35" s="406"/>
      <c r="C35" s="107" t="s">
        <v>66</v>
      </c>
      <c r="D35" s="243">
        <v>2</v>
      </c>
      <c r="E35" s="257">
        <v>1</v>
      </c>
      <c r="F35" s="192" t="s">
        <v>103</v>
      </c>
      <c r="G35" s="193" t="s">
        <v>104</v>
      </c>
      <c r="H35" s="193">
        <v>3</v>
      </c>
      <c r="I35" s="195" t="s">
        <v>103</v>
      </c>
      <c r="J35" s="195" t="s">
        <v>116</v>
      </c>
      <c r="K35" s="195" t="s">
        <v>117</v>
      </c>
      <c r="L35" s="195">
        <v>4</v>
      </c>
      <c r="M35" s="195" t="s">
        <v>112</v>
      </c>
      <c r="N35" s="195">
        <v>6</v>
      </c>
      <c r="O35" s="195" t="s">
        <v>112</v>
      </c>
      <c r="P35" s="195" t="s">
        <v>112</v>
      </c>
      <c r="Q35" s="203">
        <v>17</v>
      </c>
      <c r="R35" s="61"/>
      <c r="S35" s="65"/>
      <c r="T35" s="65"/>
      <c r="U35" s="66"/>
      <c r="V35" s="71"/>
      <c r="W35" s="65"/>
      <c r="X35" s="65"/>
      <c r="Y35" s="66"/>
      <c r="Z35" s="73"/>
      <c r="AA35" s="42"/>
      <c r="AB35" s="42"/>
      <c r="AC35" s="47"/>
      <c r="AD35" s="140"/>
      <c r="AE35" s="139"/>
      <c r="AF35" s="139"/>
      <c r="AG35" s="142"/>
      <c r="AH35" s="73"/>
      <c r="AI35" s="42"/>
      <c r="AJ35" s="42"/>
      <c r="AK35" s="43"/>
      <c r="AL35" s="44">
        <v>2</v>
      </c>
      <c r="AM35" s="45">
        <v>4</v>
      </c>
      <c r="AN35" s="45" t="s">
        <v>27</v>
      </c>
      <c r="AO35" s="46">
        <v>6</v>
      </c>
      <c r="AP35" s="157"/>
      <c r="AQ35" s="114"/>
      <c r="AR35" s="114"/>
      <c r="AS35" s="115"/>
      <c r="AT35" s="352"/>
      <c r="AU35" s="42"/>
      <c r="AV35" s="42"/>
      <c r="AW35" s="43"/>
      <c r="AX35" s="49" t="s">
        <v>70</v>
      </c>
    </row>
    <row r="36" spans="1:50" ht="14.1" customHeight="1" x14ac:dyDescent="0.25">
      <c r="A36" s="40">
        <f t="shared" si="0"/>
        <v>33</v>
      </c>
      <c r="B36" s="406"/>
      <c r="C36" s="107" t="s">
        <v>22</v>
      </c>
      <c r="D36" s="243">
        <v>2</v>
      </c>
      <c r="E36" s="257">
        <v>8</v>
      </c>
      <c r="F36" s="192" t="s">
        <v>103</v>
      </c>
      <c r="G36" s="193" t="s">
        <v>104</v>
      </c>
      <c r="H36" s="193">
        <v>3</v>
      </c>
      <c r="I36" s="195" t="s">
        <v>120</v>
      </c>
      <c r="J36" s="195" t="s">
        <v>116</v>
      </c>
      <c r="K36" s="195" t="s">
        <v>110</v>
      </c>
      <c r="L36" s="195">
        <v>5</v>
      </c>
      <c r="M36" s="195" t="s">
        <v>112</v>
      </c>
      <c r="N36" s="195">
        <v>6</v>
      </c>
      <c r="O36" s="195" t="s">
        <v>112</v>
      </c>
      <c r="P36" s="195" t="s">
        <v>112</v>
      </c>
      <c r="Q36" s="203">
        <v>17</v>
      </c>
      <c r="R36" s="352"/>
      <c r="S36" s="42"/>
      <c r="T36" s="42"/>
      <c r="U36" s="47"/>
      <c r="V36" s="73"/>
      <c r="W36" s="42"/>
      <c r="X36" s="42"/>
      <c r="Y36" s="47"/>
      <c r="Z36" s="73"/>
      <c r="AA36" s="42"/>
      <c r="AB36" s="42"/>
      <c r="AC36" s="47"/>
      <c r="AD36" s="73"/>
      <c r="AE36" s="42"/>
      <c r="AF36" s="42"/>
      <c r="AG36" s="47"/>
      <c r="AH36" s="140"/>
      <c r="AI36" s="139"/>
      <c r="AJ36" s="139"/>
      <c r="AK36" s="141"/>
      <c r="AL36" s="44">
        <v>4</v>
      </c>
      <c r="AM36" s="45">
        <v>2</v>
      </c>
      <c r="AN36" s="45" t="s">
        <v>26</v>
      </c>
      <c r="AO36" s="75">
        <v>6</v>
      </c>
      <c r="AP36" s="140"/>
      <c r="AQ36" s="139"/>
      <c r="AR36" s="139"/>
      <c r="AS36" s="141"/>
      <c r="AT36" s="345"/>
      <c r="AU36" s="47"/>
      <c r="AV36" s="47"/>
      <c r="AW36" s="43"/>
      <c r="AX36" s="49" t="s">
        <v>37</v>
      </c>
    </row>
    <row r="37" spans="1:50" ht="14.1" customHeight="1" x14ac:dyDescent="0.25">
      <c r="A37" s="40">
        <f t="shared" si="0"/>
        <v>34</v>
      </c>
      <c r="B37" s="406"/>
      <c r="C37" s="107" t="s">
        <v>23</v>
      </c>
      <c r="D37" s="243">
        <v>2</v>
      </c>
      <c r="E37" s="257">
        <v>8</v>
      </c>
      <c r="F37" s="192" t="s">
        <v>103</v>
      </c>
      <c r="G37" s="193" t="s">
        <v>104</v>
      </c>
      <c r="H37" s="193">
        <v>3</v>
      </c>
      <c r="I37" s="195" t="s">
        <v>120</v>
      </c>
      <c r="J37" s="195" t="s">
        <v>116</v>
      </c>
      <c r="K37" s="195" t="s">
        <v>110</v>
      </c>
      <c r="L37" s="195">
        <v>7</v>
      </c>
      <c r="M37" s="195" t="s">
        <v>112</v>
      </c>
      <c r="N37" s="195">
        <v>6</v>
      </c>
      <c r="O37" s="195" t="s">
        <v>112</v>
      </c>
      <c r="P37" s="195" t="s">
        <v>112</v>
      </c>
      <c r="Q37" s="203">
        <v>17</v>
      </c>
      <c r="R37" s="61"/>
      <c r="S37" s="65"/>
      <c r="T37" s="65"/>
      <c r="U37" s="66"/>
      <c r="V37" s="71"/>
      <c r="W37" s="65"/>
      <c r="X37" s="65"/>
      <c r="Y37" s="66"/>
      <c r="Z37" s="71"/>
      <c r="AA37" s="65"/>
      <c r="AB37" s="65"/>
      <c r="AC37" s="66"/>
      <c r="AD37" s="71"/>
      <c r="AE37" s="65"/>
      <c r="AF37" s="65"/>
      <c r="AG37" s="66"/>
      <c r="AH37" s="140"/>
      <c r="AI37" s="139"/>
      <c r="AJ37" s="139"/>
      <c r="AK37" s="141"/>
      <c r="AL37" s="81"/>
      <c r="AM37" s="82"/>
      <c r="AN37" s="82"/>
      <c r="AO37" s="97"/>
      <c r="AP37" s="73">
        <v>4</v>
      </c>
      <c r="AQ37" s="42">
        <v>2</v>
      </c>
      <c r="AR37" s="42" t="s">
        <v>26</v>
      </c>
      <c r="AS37" s="43">
        <v>6</v>
      </c>
      <c r="AT37" s="62"/>
      <c r="AU37" s="66"/>
      <c r="AV37" s="66"/>
      <c r="AW37" s="70"/>
      <c r="AX37" s="48" t="s">
        <v>38</v>
      </c>
    </row>
    <row r="38" spans="1:50" ht="14.1" customHeight="1" x14ac:dyDescent="0.25">
      <c r="A38" s="40">
        <f t="shared" si="0"/>
        <v>35</v>
      </c>
      <c r="B38" s="406"/>
      <c r="C38" s="98" t="s">
        <v>123</v>
      </c>
      <c r="D38" s="246">
        <v>2</v>
      </c>
      <c r="E38" s="99">
        <v>8</v>
      </c>
      <c r="F38" s="192" t="s">
        <v>103</v>
      </c>
      <c r="G38" s="193" t="s">
        <v>104</v>
      </c>
      <c r="H38" s="193">
        <v>3</v>
      </c>
      <c r="I38" s="198" t="s">
        <v>120</v>
      </c>
      <c r="J38" s="198" t="s">
        <v>116</v>
      </c>
      <c r="K38" s="198" t="s">
        <v>110</v>
      </c>
      <c r="L38" s="198">
        <v>8</v>
      </c>
      <c r="M38" s="198" t="s">
        <v>112</v>
      </c>
      <c r="N38" s="198">
        <v>4</v>
      </c>
      <c r="O38" s="198" t="s">
        <v>112</v>
      </c>
      <c r="P38" s="198" t="s">
        <v>114</v>
      </c>
      <c r="Q38" s="212">
        <v>17</v>
      </c>
      <c r="R38" s="352"/>
      <c r="S38" s="42"/>
      <c r="T38" s="42"/>
      <c r="U38" s="47"/>
      <c r="V38" s="73"/>
      <c r="W38" s="42"/>
      <c r="X38" s="42"/>
      <c r="Y38" s="47"/>
      <c r="Z38" s="73"/>
      <c r="AA38" s="42"/>
      <c r="AB38" s="42"/>
      <c r="AC38" s="47"/>
      <c r="AD38" s="73"/>
      <c r="AE38" s="42"/>
      <c r="AF38" s="42"/>
      <c r="AG38" s="47"/>
      <c r="AH38" s="74"/>
      <c r="AI38" s="45"/>
      <c r="AJ38" s="45"/>
      <c r="AK38" s="46"/>
      <c r="AL38" s="352"/>
      <c r="AM38" s="42"/>
      <c r="AN38" s="42"/>
      <c r="AO38" s="43"/>
      <c r="AP38" s="352">
        <v>4</v>
      </c>
      <c r="AQ38" s="42">
        <v>0</v>
      </c>
      <c r="AR38" s="42" t="s">
        <v>27</v>
      </c>
      <c r="AS38" s="43">
        <v>4</v>
      </c>
      <c r="AT38" s="345"/>
      <c r="AU38" s="47"/>
      <c r="AV38" s="47"/>
      <c r="AW38" s="43"/>
      <c r="AX38" s="48" t="s">
        <v>126</v>
      </c>
    </row>
    <row r="39" spans="1:50" ht="14.1" customHeight="1" x14ac:dyDescent="0.25">
      <c r="A39" s="40">
        <f t="shared" si="0"/>
        <v>36</v>
      </c>
      <c r="B39" s="406"/>
      <c r="C39" s="41" t="s">
        <v>39</v>
      </c>
      <c r="D39" s="244">
        <v>2</v>
      </c>
      <c r="E39" s="258">
        <v>2</v>
      </c>
      <c r="F39" s="192" t="s">
        <v>103</v>
      </c>
      <c r="G39" s="193" t="s">
        <v>104</v>
      </c>
      <c r="H39" s="193">
        <v>3</v>
      </c>
      <c r="I39" s="193" t="s">
        <v>106</v>
      </c>
      <c r="J39" s="193" t="s">
        <v>116</v>
      </c>
      <c r="K39" s="193" t="s">
        <v>115</v>
      </c>
      <c r="L39" s="193">
        <v>2</v>
      </c>
      <c r="M39" s="193" t="s">
        <v>112</v>
      </c>
      <c r="N39" s="193">
        <v>5</v>
      </c>
      <c r="O39" s="193" t="s">
        <v>112</v>
      </c>
      <c r="P39" s="193" t="s">
        <v>114</v>
      </c>
      <c r="Q39" s="206">
        <v>17</v>
      </c>
      <c r="R39" s="352"/>
      <c r="S39" s="42"/>
      <c r="T39" s="42"/>
      <c r="U39" s="47"/>
      <c r="V39" s="73"/>
      <c r="W39" s="42"/>
      <c r="X39" s="42"/>
      <c r="Y39" s="47"/>
      <c r="Z39" s="73"/>
      <c r="AA39" s="42"/>
      <c r="AB39" s="42"/>
      <c r="AC39" s="47"/>
      <c r="AD39" s="74"/>
      <c r="AE39" s="45"/>
      <c r="AF39" s="45"/>
      <c r="AG39" s="75"/>
      <c r="AH39" s="74"/>
      <c r="AI39" s="45"/>
      <c r="AJ39" s="45"/>
      <c r="AK39" s="46"/>
      <c r="AL39" s="352"/>
      <c r="AM39" s="42"/>
      <c r="AN39" s="42"/>
      <c r="AO39" s="43"/>
      <c r="AP39" s="44">
        <v>0</v>
      </c>
      <c r="AQ39" s="45">
        <v>4</v>
      </c>
      <c r="AR39" s="45" t="s">
        <v>27</v>
      </c>
      <c r="AS39" s="46">
        <v>5</v>
      </c>
      <c r="AT39" s="345"/>
      <c r="AU39" s="47"/>
      <c r="AV39" s="47"/>
      <c r="AW39" s="43"/>
      <c r="AX39" s="99" t="s">
        <v>98</v>
      </c>
    </row>
    <row r="40" spans="1:50" ht="14.1" customHeight="1" x14ac:dyDescent="0.25">
      <c r="A40" s="40">
        <f t="shared" si="0"/>
        <v>37</v>
      </c>
      <c r="B40" s="406"/>
      <c r="C40" s="41" t="s">
        <v>57</v>
      </c>
      <c r="D40" s="244">
        <v>2</v>
      </c>
      <c r="E40" s="258">
        <v>8</v>
      </c>
      <c r="F40" s="192" t="s">
        <v>103</v>
      </c>
      <c r="G40" s="193" t="s">
        <v>104</v>
      </c>
      <c r="H40" s="193">
        <v>3</v>
      </c>
      <c r="I40" s="193" t="s">
        <v>120</v>
      </c>
      <c r="J40" s="193" t="s">
        <v>116</v>
      </c>
      <c r="K40" s="193" t="s">
        <v>110</v>
      </c>
      <c r="L40" s="193">
        <v>9</v>
      </c>
      <c r="M40" s="193" t="s">
        <v>112</v>
      </c>
      <c r="N40" s="193">
        <v>6</v>
      </c>
      <c r="O40" s="193" t="s">
        <v>112</v>
      </c>
      <c r="P40" s="193" t="s">
        <v>114</v>
      </c>
      <c r="Q40" s="206">
        <v>17</v>
      </c>
      <c r="R40" s="352"/>
      <c r="S40" s="42"/>
      <c r="T40" s="42"/>
      <c r="U40" s="47"/>
      <c r="V40" s="73"/>
      <c r="W40" s="42"/>
      <c r="X40" s="42"/>
      <c r="Y40" s="47"/>
      <c r="Z40" s="73"/>
      <c r="AA40" s="42"/>
      <c r="AB40" s="42"/>
      <c r="AC40" s="47"/>
      <c r="AD40" s="73"/>
      <c r="AE40" s="42"/>
      <c r="AF40" s="42"/>
      <c r="AG40" s="47"/>
      <c r="AH40" s="74"/>
      <c r="AI40" s="45"/>
      <c r="AJ40" s="45"/>
      <c r="AK40" s="46"/>
      <c r="AL40" s="352"/>
      <c r="AM40" s="42"/>
      <c r="AN40" s="42"/>
      <c r="AO40" s="43"/>
      <c r="AP40" s="352">
        <v>0</v>
      </c>
      <c r="AQ40" s="42">
        <v>4</v>
      </c>
      <c r="AR40" s="42" t="s">
        <v>27</v>
      </c>
      <c r="AS40" s="43">
        <v>6</v>
      </c>
      <c r="AT40" s="345"/>
      <c r="AU40" s="47"/>
      <c r="AV40" s="47"/>
      <c r="AW40" s="43"/>
      <c r="AX40" s="49" t="s">
        <v>66</v>
      </c>
    </row>
    <row r="41" spans="1:50" ht="14.1" customHeight="1" x14ac:dyDescent="0.25">
      <c r="A41" s="40">
        <f t="shared" si="0"/>
        <v>38</v>
      </c>
      <c r="B41" s="406"/>
      <c r="C41" s="41" t="s">
        <v>28</v>
      </c>
      <c r="D41" s="244"/>
      <c r="E41" s="258"/>
      <c r="F41" s="192" t="s">
        <v>103</v>
      </c>
      <c r="G41" s="193" t="s">
        <v>104</v>
      </c>
      <c r="H41" s="193">
        <v>3</v>
      </c>
      <c r="I41" s="193" t="s">
        <v>104</v>
      </c>
      <c r="J41" s="193" t="s">
        <v>112</v>
      </c>
      <c r="K41" s="193" t="s">
        <v>112</v>
      </c>
      <c r="L41" s="193">
        <v>1</v>
      </c>
      <c r="M41" s="193" t="s">
        <v>112</v>
      </c>
      <c r="N41" s="193">
        <v>0</v>
      </c>
      <c r="O41" s="193" t="s">
        <v>112</v>
      </c>
      <c r="P41" s="193" t="s">
        <v>114</v>
      </c>
      <c r="Q41" s="206">
        <v>17</v>
      </c>
      <c r="R41" s="352"/>
      <c r="S41" s="42"/>
      <c r="T41" s="42"/>
      <c r="U41" s="47"/>
      <c r="V41" s="73"/>
      <c r="W41" s="42"/>
      <c r="X41" s="42"/>
      <c r="Y41" s="47"/>
      <c r="Z41" s="73"/>
      <c r="AA41" s="42"/>
      <c r="AB41" s="42"/>
      <c r="AC41" s="47"/>
      <c r="AD41" s="74"/>
      <c r="AE41" s="45"/>
      <c r="AF41" s="45"/>
      <c r="AG41" s="75"/>
      <c r="AH41" s="74"/>
      <c r="AI41" s="45"/>
      <c r="AJ41" s="45"/>
      <c r="AK41" s="46"/>
      <c r="AL41" s="44"/>
      <c r="AM41" s="45"/>
      <c r="AN41" s="45"/>
      <c r="AO41" s="46"/>
      <c r="AP41" s="101"/>
      <c r="AQ41" s="102"/>
      <c r="AR41" s="102"/>
      <c r="AS41" s="149"/>
      <c r="AT41" s="345">
        <v>0</v>
      </c>
      <c r="AU41" s="47">
        <v>0</v>
      </c>
      <c r="AV41" s="47" t="s">
        <v>26</v>
      </c>
      <c r="AW41" s="43">
        <v>0</v>
      </c>
      <c r="AX41" s="99"/>
    </row>
    <row r="42" spans="1:50" ht="14.1" customHeight="1" thickBot="1" x14ac:dyDescent="0.3">
      <c r="A42" s="40">
        <f t="shared" si="0"/>
        <v>39</v>
      </c>
      <c r="B42" s="407"/>
      <c r="C42" s="116" t="s">
        <v>5</v>
      </c>
      <c r="D42" s="250"/>
      <c r="E42" s="262"/>
      <c r="F42" s="196" t="s">
        <v>103</v>
      </c>
      <c r="G42" s="197" t="s">
        <v>104</v>
      </c>
      <c r="H42" s="197">
        <v>3</v>
      </c>
      <c r="I42" s="202" t="s">
        <v>115</v>
      </c>
      <c r="J42" s="202" t="s">
        <v>111</v>
      </c>
      <c r="K42" s="202" t="s">
        <v>107</v>
      </c>
      <c r="L42" s="202">
        <v>1</v>
      </c>
      <c r="M42" s="202" t="s">
        <v>112</v>
      </c>
      <c r="N42" s="202">
        <v>15</v>
      </c>
      <c r="O42" s="202" t="s">
        <v>112</v>
      </c>
      <c r="P42" s="202" t="s">
        <v>114</v>
      </c>
      <c r="Q42" s="207">
        <v>17</v>
      </c>
      <c r="R42" s="77"/>
      <c r="S42" s="103"/>
      <c r="T42" s="103"/>
      <c r="U42" s="105"/>
      <c r="V42" s="76"/>
      <c r="W42" s="103"/>
      <c r="X42" s="103"/>
      <c r="Y42" s="105"/>
      <c r="Z42" s="76"/>
      <c r="AA42" s="103"/>
      <c r="AB42" s="103"/>
      <c r="AC42" s="105"/>
      <c r="AD42" s="76"/>
      <c r="AE42" s="103"/>
      <c r="AF42" s="103"/>
      <c r="AG42" s="105"/>
      <c r="AH42" s="95"/>
      <c r="AI42" s="93"/>
      <c r="AJ42" s="93"/>
      <c r="AK42" s="94"/>
      <c r="AL42" s="354"/>
      <c r="AM42" s="52"/>
      <c r="AN42" s="52"/>
      <c r="AO42" s="53"/>
      <c r="AP42" s="77"/>
      <c r="AQ42" s="103"/>
      <c r="AR42" s="103"/>
      <c r="AS42" s="104"/>
      <c r="AT42" s="348">
        <v>0</v>
      </c>
      <c r="AU42" s="105">
        <v>6</v>
      </c>
      <c r="AV42" s="105" t="s">
        <v>27</v>
      </c>
      <c r="AW42" s="104">
        <v>15</v>
      </c>
      <c r="AX42" s="106"/>
    </row>
    <row r="43" spans="1:50" ht="27.95" customHeight="1" x14ac:dyDescent="0.25">
      <c r="A43" s="40">
        <f t="shared" si="0"/>
        <v>40</v>
      </c>
      <c r="B43" s="405" t="s">
        <v>43</v>
      </c>
      <c r="C43" s="107" t="s">
        <v>4</v>
      </c>
      <c r="D43" s="243"/>
      <c r="E43" s="257"/>
      <c r="F43" s="190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205"/>
      <c r="R43" s="61"/>
      <c r="S43" s="61"/>
      <c r="T43" s="61"/>
      <c r="U43" s="72"/>
      <c r="V43" s="61"/>
      <c r="W43" s="61"/>
      <c r="X43" s="61"/>
      <c r="Y43" s="62"/>
      <c r="Z43" s="71"/>
      <c r="AA43" s="61"/>
      <c r="AB43" s="61"/>
      <c r="AC43" s="72"/>
      <c r="AD43" s="61"/>
      <c r="AE43" s="61"/>
      <c r="AF43" s="61"/>
      <c r="AG43" s="62"/>
      <c r="AH43" s="71"/>
      <c r="AI43" s="61"/>
      <c r="AJ43" s="61"/>
      <c r="AK43" s="72"/>
      <c r="AL43" s="61"/>
      <c r="AM43" s="61"/>
      <c r="AN43" s="61"/>
      <c r="AO43" s="62"/>
      <c r="AP43" s="71"/>
      <c r="AQ43" s="61"/>
      <c r="AR43" s="61"/>
      <c r="AS43" s="72">
        <v>6</v>
      </c>
      <c r="AT43" s="67"/>
      <c r="AU43" s="68"/>
      <c r="AV43" s="68"/>
      <c r="AW43" s="69"/>
      <c r="AX43" s="184"/>
    </row>
    <row r="44" spans="1:50" ht="27.95" customHeight="1" thickBot="1" x14ac:dyDescent="0.3">
      <c r="A44" s="40">
        <f t="shared" si="0"/>
        <v>41</v>
      </c>
      <c r="B44" s="407"/>
      <c r="C44" s="50" t="s">
        <v>3</v>
      </c>
      <c r="D44" s="245"/>
      <c r="E44" s="259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204"/>
      <c r="R44" s="61"/>
      <c r="S44" s="61"/>
      <c r="T44" s="61"/>
      <c r="U44" s="72"/>
      <c r="V44" s="61"/>
      <c r="W44" s="61"/>
      <c r="X44" s="61"/>
      <c r="Y44" s="62"/>
      <c r="Z44" s="71"/>
      <c r="AA44" s="61"/>
      <c r="AB44" s="61"/>
      <c r="AC44" s="72"/>
      <c r="AD44" s="100"/>
      <c r="AE44" s="100"/>
      <c r="AF44" s="100"/>
      <c r="AG44" s="108"/>
      <c r="AH44" s="71"/>
      <c r="AI44" s="61"/>
      <c r="AJ44" s="61"/>
      <c r="AK44" s="72"/>
      <c r="AL44" s="61"/>
      <c r="AM44" s="61"/>
      <c r="AN44" s="61"/>
      <c r="AO44" s="62"/>
      <c r="AP44" s="76"/>
      <c r="AQ44" s="77"/>
      <c r="AR44" s="77"/>
      <c r="AS44" s="349"/>
      <c r="AT44" s="109"/>
      <c r="AU44" s="96"/>
      <c r="AV44" s="96"/>
      <c r="AW44" s="53">
        <v>6</v>
      </c>
      <c r="AX44" s="186"/>
    </row>
    <row r="45" spans="1:50" ht="14.1" customHeight="1" x14ac:dyDescent="0.25">
      <c r="A45" s="40">
        <f t="shared" si="0"/>
        <v>42</v>
      </c>
      <c r="B45" s="402" t="s">
        <v>77</v>
      </c>
      <c r="C45" s="110" t="s">
        <v>31</v>
      </c>
      <c r="D45" s="243">
        <v>2</v>
      </c>
      <c r="E45" s="257">
        <v>2</v>
      </c>
      <c r="F45" s="192" t="s">
        <v>103</v>
      </c>
      <c r="G45" s="193" t="s">
        <v>104</v>
      </c>
      <c r="H45" s="193">
        <v>3</v>
      </c>
      <c r="I45" s="191" t="s">
        <v>117</v>
      </c>
      <c r="J45" s="191" t="s">
        <v>105</v>
      </c>
      <c r="K45" s="191" t="s">
        <v>109</v>
      </c>
      <c r="L45" s="191">
        <v>3</v>
      </c>
      <c r="M45" s="191" t="s">
        <v>112</v>
      </c>
      <c r="N45" s="191">
        <v>2</v>
      </c>
      <c r="O45" s="191" t="s">
        <v>112</v>
      </c>
      <c r="P45" s="191" t="s">
        <v>113</v>
      </c>
      <c r="Q45" s="205">
        <v>17</v>
      </c>
      <c r="R45" s="351"/>
      <c r="S45" s="63"/>
      <c r="T45" s="63"/>
      <c r="U45" s="79"/>
      <c r="V45" s="397" t="s">
        <v>41</v>
      </c>
      <c r="W45" s="398"/>
      <c r="X45" s="111" t="s">
        <v>27</v>
      </c>
      <c r="Y45" s="112">
        <v>2</v>
      </c>
      <c r="Z45" s="351"/>
      <c r="AA45" s="63"/>
      <c r="AB45" s="63"/>
      <c r="AC45" s="79"/>
      <c r="AD45" s="59"/>
      <c r="AE45" s="351"/>
      <c r="AF45" s="351"/>
      <c r="AG45" s="60"/>
      <c r="AH45" s="78"/>
      <c r="AI45" s="68"/>
      <c r="AJ45" s="68"/>
      <c r="AK45" s="113"/>
      <c r="AL45" s="59"/>
      <c r="AM45" s="63"/>
      <c r="AN45" s="63"/>
      <c r="AO45" s="64"/>
      <c r="AP45" s="351"/>
      <c r="AQ45" s="63"/>
      <c r="AR45" s="63"/>
      <c r="AS45" s="79"/>
      <c r="AT45" s="350"/>
      <c r="AU45" s="79"/>
      <c r="AV45" s="79"/>
      <c r="AW45" s="64"/>
      <c r="AX45" s="277"/>
    </row>
    <row r="46" spans="1:50" ht="14.1" customHeight="1" x14ac:dyDescent="0.25">
      <c r="A46" s="40">
        <f t="shared" si="0"/>
        <v>43</v>
      </c>
      <c r="B46" s="403"/>
      <c r="C46" s="41" t="s">
        <v>192</v>
      </c>
      <c r="D46" s="244"/>
      <c r="E46" s="258"/>
      <c r="F46" s="192" t="s">
        <v>103</v>
      </c>
      <c r="G46" s="193" t="s">
        <v>104</v>
      </c>
      <c r="H46" s="193">
        <v>3</v>
      </c>
      <c r="I46" s="193" t="s">
        <v>120</v>
      </c>
      <c r="J46" s="193" t="s">
        <v>106</v>
      </c>
      <c r="K46" s="193" t="s">
        <v>118</v>
      </c>
      <c r="L46" s="193">
        <v>1</v>
      </c>
      <c r="M46" s="193" t="s">
        <v>112</v>
      </c>
      <c r="N46" s="193">
        <v>4</v>
      </c>
      <c r="O46" s="193" t="s">
        <v>112</v>
      </c>
      <c r="P46" s="193" t="s">
        <v>113</v>
      </c>
      <c r="Q46" s="206">
        <v>17</v>
      </c>
      <c r="R46" s="352"/>
      <c r="S46" s="42"/>
      <c r="T46" s="42"/>
      <c r="U46" s="47"/>
      <c r="V46" s="71"/>
      <c r="W46" s="61"/>
      <c r="X46" s="61"/>
      <c r="Y46" s="72"/>
      <c r="Z46" s="352"/>
      <c r="AA46" s="42"/>
      <c r="AB46" s="42"/>
      <c r="AC46" s="47"/>
      <c r="AD46" s="390" t="s">
        <v>42</v>
      </c>
      <c r="AE46" s="399"/>
      <c r="AF46" s="42" t="s">
        <v>40</v>
      </c>
      <c r="AG46" s="43">
        <v>4</v>
      </c>
      <c r="AH46" s="44"/>
      <c r="AI46" s="45"/>
      <c r="AJ46" s="45"/>
      <c r="AK46" s="75"/>
      <c r="AL46" s="71"/>
      <c r="AM46" s="61"/>
      <c r="AN46" s="61"/>
      <c r="AO46" s="72"/>
      <c r="AP46" s="352"/>
      <c r="AQ46" s="42"/>
      <c r="AR46" s="42"/>
      <c r="AS46" s="47"/>
      <c r="AT46" s="344"/>
      <c r="AU46" s="47"/>
      <c r="AV46" s="47"/>
      <c r="AW46" s="43"/>
      <c r="AX46" s="278"/>
    </row>
    <row r="47" spans="1:50" ht="14.1" customHeight="1" x14ac:dyDescent="0.25">
      <c r="A47" s="40">
        <f t="shared" si="0"/>
        <v>44</v>
      </c>
      <c r="B47" s="403"/>
      <c r="C47" s="41" t="s">
        <v>102</v>
      </c>
      <c r="D47" s="244">
        <v>2</v>
      </c>
      <c r="E47" s="258">
        <v>8</v>
      </c>
      <c r="F47" s="192" t="s">
        <v>103</v>
      </c>
      <c r="G47" s="193" t="s">
        <v>104</v>
      </c>
      <c r="H47" s="193">
        <v>3</v>
      </c>
      <c r="I47" s="193" t="s">
        <v>120</v>
      </c>
      <c r="J47" s="193" t="s">
        <v>116</v>
      </c>
      <c r="K47" s="193" t="s">
        <v>110</v>
      </c>
      <c r="L47" s="193">
        <v>6</v>
      </c>
      <c r="M47" s="193" t="s">
        <v>112</v>
      </c>
      <c r="N47" s="193">
        <v>2</v>
      </c>
      <c r="O47" s="193" t="s">
        <v>112</v>
      </c>
      <c r="P47" s="193" t="s">
        <v>114</v>
      </c>
      <c r="Q47" s="206">
        <v>17</v>
      </c>
      <c r="R47" s="352"/>
      <c r="S47" s="42"/>
      <c r="T47" s="42"/>
      <c r="U47" s="47"/>
      <c r="V47" s="73"/>
      <c r="W47" s="42"/>
      <c r="X47" s="42"/>
      <c r="Y47" s="43"/>
      <c r="Z47" s="352"/>
      <c r="AA47" s="42"/>
      <c r="AB47" s="42"/>
      <c r="AC47" s="47"/>
      <c r="AD47" s="344"/>
      <c r="AE47" s="42"/>
      <c r="AF47" s="42"/>
      <c r="AG47" s="346"/>
      <c r="AH47" s="44"/>
      <c r="AI47" s="45"/>
      <c r="AJ47" s="45"/>
      <c r="AK47" s="75"/>
      <c r="AL47" s="390" t="s">
        <v>41</v>
      </c>
      <c r="AM47" s="399"/>
      <c r="AN47" s="114" t="s">
        <v>27</v>
      </c>
      <c r="AO47" s="115">
        <v>2</v>
      </c>
      <c r="AP47" s="352"/>
      <c r="AQ47" s="42"/>
      <c r="AR47" s="42"/>
      <c r="AS47" s="47"/>
      <c r="AT47" s="344"/>
      <c r="AU47" s="47"/>
      <c r="AV47" s="47"/>
      <c r="AW47" s="43"/>
      <c r="AX47" s="278"/>
    </row>
    <row r="48" spans="1:50" ht="14.1" customHeight="1" thickBot="1" x14ac:dyDescent="0.3">
      <c r="A48" s="174">
        <f t="shared" si="0"/>
        <v>45</v>
      </c>
      <c r="B48" s="404"/>
      <c r="C48" s="116" t="s">
        <v>24</v>
      </c>
      <c r="D48" s="250">
        <v>2</v>
      </c>
      <c r="E48" s="262">
        <v>4</v>
      </c>
      <c r="F48" s="196" t="s">
        <v>103</v>
      </c>
      <c r="G48" s="197" t="s">
        <v>104</v>
      </c>
      <c r="H48" s="197">
        <v>3</v>
      </c>
      <c r="I48" s="202" t="s">
        <v>105</v>
      </c>
      <c r="J48" s="202" t="s">
        <v>107</v>
      </c>
      <c r="K48" s="202" t="s">
        <v>116</v>
      </c>
      <c r="L48" s="202">
        <v>2</v>
      </c>
      <c r="M48" s="202" t="s">
        <v>112</v>
      </c>
      <c r="N48" s="202">
        <v>2</v>
      </c>
      <c r="O48" s="202" t="s">
        <v>112</v>
      </c>
      <c r="P48" s="202" t="s">
        <v>112</v>
      </c>
      <c r="Q48" s="207">
        <v>17</v>
      </c>
      <c r="R48" s="77"/>
      <c r="S48" s="103"/>
      <c r="T48" s="103"/>
      <c r="U48" s="105"/>
      <c r="V48" s="76"/>
      <c r="W48" s="103"/>
      <c r="X48" s="103"/>
      <c r="Y48" s="104"/>
      <c r="Z48" s="77"/>
      <c r="AA48" s="103"/>
      <c r="AB48" s="103"/>
      <c r="AC48" s="105"/>
      <c r="AD48" s="347"/>
      <c r="AE48" s="103"/>
      <c r="AF48" s="103"/>
      <c r="AG48" s="349"/>
      <c r="AH48" s="92"/>
      <c r="AI48" s="93"/>
      <c r="AJ48" s="93"/>
      <c r="AK48" s="117"/>
      <c r="AL48" s="400" t="s">
        <v>41</v>
      </c>
      <c r="AM48" s="401"/>
      <c r="AN48" s="118" t="s">
        <v>27</v>
      </c>
      <c r="AO48" s="119">
        <v>2</v>
      </c>
      <c r="AP48" s="77"/>
      <c r="AQ48" s="103"/>
      <c r="AR48" s="103"/>
      <c r="AS48" s="105"/>
      <c r="AT48" s="347"/>
      <c r="AU48" s="105"/>
      <c r="AV48" s="105"/>
      <c r="AW48" s="104"/>
      <c r="AX48" s="276"/>
    </row>
    <row r="49" spans="1:51" ht="14.1" customHeight="1" thickBot="1" x14ac:dyDescent="0.3">
      <c r="A49" s="175"/>
      <c r="B49" s="176"/>
      <c r="C49" s="177"/>
      <c r="D49" s="252"/>
      <c r="E49" s="263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80"/>
      <c r="AI49" s="180"/>
      <c r="AJ49" s="180"/>
      <c r="AK49" s="180"/>
      <c r="AL49" s="179"/>
      <c r="AM49" s="179"/>
      <c r="AN49" s="181"/>
      <c r="AO49" s="181"/>
      <c r="AP49" s="179"/>
      <c r="AQ49" s="179"/>
      <c r="AR49" s="179"/>
      <c r="AS49" s="179"/>
      <c r="AT49" s="179"/>
      <c r="AU49" s="179"/>
      <c r="AV49" s="179"/>
      <c r="AW49" s="179"/>
      <c r="AX49" s="123"/>
      <c r="AY49" s="183"/>
    </row>
    <row r="50" spans="1:51" ht="14.1" customHeight="1" x14ac:dyDescent="0.25">
      <c r="A50" s="120"/>
      <c r="B50" s="355">
        <f>R50*14+V50*14+Z50*14+AD50*14+AH50*14+AL50*14+AP50*14+AT50*12</f>
        <v>1314</v>
      </c>
      <c r="C50" s="356" t="s">
        <v>75</v>
      </c>
      <c r="D50" s="253"/>
      <c r="E50" s="264"/>
      <c r="F50" s="387" t="s">
        <v>2</v>
      </c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9"/>
      <c r="R50" s="59">
        <f>SUM(R4:R48)</f>
        <v>10</v>
      </c>
      <c r="S50" s="63">
        <f>SUM(S4:S48)</f>
        <v>16</v>
      </c>
      <c r="T50" s="125">
        <f>R50+S50</f>
        <v>26</v>
      </c>
      <c r="U50" s="64">
        <f>SUM(U4:U48)</f>
        <v>28</v>
      </c>
      <c r="V50" s="59">
        <f>SUM(V4:V48)</f>
        <v>9</v>
      </c>
      <c r="W50" s="63">
        <f>SUM(W4:W48)</f>
        <v>17</v>
      </c>
      <c r="X50" s="125">
        <f>V50+W50</f>
        <v>26</v>
      </c>
      <c r="Y50" s="64">
        <f>SUM(Y4:Y48)</f>
        <v>32</v>
      </c>
      <c r="Z50" s="59">
        <f>SUM(Z4:Z48)</f>
        <v>12</v>
      </c>
      <c r="AA50" s="63">
        <f>SUM(AA4:AA48)</f>
        <v>14</v>
      </c>
      <c r="AB50" s="125">
        <f>Z50+AA50</f>
        <v>26</v>
      </c>
      <c r="AC50" s="64">
        <f>SUM(AC4:AC48)</f>
        <v>30</v>
      </c>
      <c r="AD50" s="59">
        <f>SUM(AD4:AD48)</f>
        <v>16</v>
      </c>
      <c r="AE50" s="63">
        <f>SUM(AE4:AE48)</f>
        <v>10</v>
      </c>
      <c r="AF50" s="125">
        <f>AD50+AE50</f>
        <v>26</v>
      </c>
      <c r="AG50" s="64">
        <f>SUM(AG4:AG48)</f>
        <v>30</v>
      </c>
      <c r="AH50" s="59">
        <f>SUM(AH4:AH48)</f>
        <v>14</v>
      </c>
      <c r="AI50" s="63">
        <f>SUM(AI4:AI48)</f>
        <v>12</v>
      </c>
      <c r="AJ50" s="125">
        <f>AH50+AI50</f>
        <v>26</v>
      </c>
      <c r="AK50" s="64">
        <f>SUM(AK4:AK48)</f>
        <v>29</v>
      </c>
      <c r="AL50" s="59">
        <f>SUM(AL4:AL48)</f>
        <v>14</v>
      </c>
      <c r="AM50" s="63">
        <f>SUM(AM4:AM48)</f>
        <v>12</v>
      </c>
      <c r="AN50" s="125">
        <f>AL50+AM50</f>
        <v>26</v>
      </c>
      <c r="AO50" s="64">
        <f>SUM(AO4:AO48)</f>
        <v>31</v>
      </c>
      <c r="AP50" s="59">
        <f>SUM(AP4:AP48)</f>
        <v>12</v>
      </c>
      <c r="AQ50" s="63">
        <f>SUM(AQ4:AQ48)</f>
        <v>10</v>
      </c>
      <c r="AR50" s="125">
        <f>AP50+AQ50</f>
        <v>22</v>
      </c>
      <c r="AS50" s="64">
        <f>SUM(AS4:AS48)</f>
        <v>31</v>
      </c>
      <c r="AT50" s="59">
        <f>SUM(AT4:AT48)</f>
        <v>8</v>
      </c>
      <c r="AU50" s="63">
        <f>SUM(AU4:AU48)</f>
        <v>6</v>
      </c>
      <c r="AV50" s="125">
        <f>AT50+AU50</f>
        <v>14</v>
      </c>
      <c r="AW50" s="64">
        <f>SUM(AW4:AW48)</f>
        <v>29</v>
      </c>
      <c r="AX50" s="123"/>
      <c r="AY50" s="183"/>
    </row>
    <row r="51" spans="1:51" ht="14.1" customHeight="1" x14ac:dyDescent="0.25">
      <c r="A51" s="120"/>
      <c r="B51" s="355">
        <f>S50*14+W50*14+AA50*14+AE50*14+AI50*14+AM50*14+AQ50*14+AU50*12</f>
        <v>1346</v>
      </c>
      <c r="C51" s="358" t="s">
        <v>76</v>
      </c>
      <c r="D51" s="122"/>
      <c r="E51" s="242"/>
      <c r="F51" s="390" t="s">
        <v>1</v>
      </c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2"/>
      <c r="R51" s="73"/>
      <c r="S51" s="42"/>
      <c r="T51" s="42">
        <v>1</v>
      </c>
      <c r="U51" s="43"/>
      <c r="V51" s="352"/>
      <c r="W51" s="42"/>
      <c r="X51" s="42">
        <v>4</v>
      </c>
      <c r="Y51" s="43"/>
      <c r="Z51" s="352"/>
      <c r="AA51" s="42"/>
      <c r="AB51" s="42">
        <v>3</v>
      </c>
      <c r="AC51" s="43"/>
      <c r="AD51" s="352"/>
      <c r="AE51" s="42"/>
      <c r="AF51" s="42">
        <v>4</v>
      </c>
      <c r="AG51" s="43"/>
      <c r="AH51" s="44"/>
      <c r="AI51" s="45"/>
      <c r="AJ51" s="45">
        <v>2</v>
      </c>
      <c r="AK51" s="46"/>
      <c r="AL51" s="352"/>
      <c r="AM51" s="42"/>
      <c r="AN51" s="42">
        <v>2</v>
      </c>
      <c r="AO51" s="43"/>
      <c r="AP51" s="352"/>
      <c r="AQ51" s="42"/>
      <c r="AR51" s="42">
        <v>2</v>
      </c>
      <c r="AS51" s="47"/>
      <c r="AT51" s="344"/>
      <c r="AU51" s="47"/>
      <c r="AV51" s="42">
        <v>3</v>
      </c>
      <c r="AW51" s="43"/>
      <c r="AX51" s="123"/>
      <c r="AY51" s="183"/>
    </row>
    <row r="52" spans="1:51" ht="14.1" customHeight="1" x14ac:dyDescent="0.25">
      <c r="A52" s="120"/>
      <c r="B52" s="355">
        <f>B50+B51</f>
        <v>2660</v>
      </c>
      <c r="C52" s="356" t="s">
        <v>45</v>
      </c>
      <c r="D52" s="122"/>
      <c r="E52" s="242"/>
      <c r="F52" s="390" t="s">
        <v>0</v>
      </c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2"/>
      <c r="R52" s="216"/>
      <c r="S52" s="127"/>
      <c r="T52" s="127">
        <v>4</v>
      </c>
      <c r="U52" s="91"/>
      <c r="V52" s="126"/>
      <c r="W52" s="127"/>
      <c r="X52" s="127">
        <v>2</v>
      </c>
      <c r="Y52" s="91"/>
      <c r="Z52" s="126"/>
      <c r="AA52" s="127"/>
      <c r="AB52" s="127">
        <v>2</v>
      </c>
      <c r="AC52" s="91"/>
      <c r="AD52" s="126"/>
      <c r="AE52" s="127"/>
      <c r="AF52" s="127">
        <v>1</v>
      </c>
      <c r="AG52" s="91"/>
      <c r="AH52" s="84"/>
      <c r="AI52" s="85"/>
      <c r="AJ52" s="85">
        <v>3</v>
      </c>
      <c r="AK52" s="86"/>
      <c r="AL52" s="126"/>
      <c r="AM52" s="127"/>
      <c r="AN52" s="127">
        <v>5</v>
      </c>
      <c r="AO52" s="91"/>
      <c r="AP52" s="126"/>
      <c r="AQ52" s="127"/>
      <c r="AR52" s="127">
        <v>4</v>
      </c>
      <c r="AS52" s="90"/>
      <c r="AT52" s="89"/>
      <c r="AU52" s="90"/>
      <c r="AV52" s="127">
        <v>2</v>
      </c>
      <c r="AW52" s="91"/>
      <c r="AX52" s="359"/>
      <c r="AY52" s="183"/>
    </row>
    <row r="53" spans="1:51" ht="14.1" customHeight="1" thickBot="1" x14ac:dyDescent="0.3">
      <c r="A53" s="120"/>
      <c r="B53" s="124">
        <f>T51+X51+AB51+AF51+AJ51+AN51+AR51+AV51</f>
        <v>21</v>
      </c>
      <c r="C53" s="121" t="s">
        <v>46</v>
      </c>
      <c r="D53" s="122"/>
      <c r="E53" s="242"/>
      <c r="F53" s="393" t="s">
        <v>44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5"/>
      <c r="R53" s="217"/>
      <c r="S53" s="52"/>
      <c r="T53" s="52">
        <v>0</v>
      </c>
      <c r="U53" s="53"/>
      <c r="V53" s="354"/>
      <c r="W53" s="52"/>
      <c r="X53" s="52">
        <v>0</v>
      </c>
      <c r="Y53" s="53"/>
      <c r="Z53" s="354"/>
      <c r="AA53" s="52"/>
      <c r="AB53" s="52">
        <v>0</v>
      </c>
      <c r="AC53" s="53"/>
      <c r="AD53" s="354"/>
      <c r="AE53" s="52"/>
      <c r="AF53" s="52">
        <v>1</v>
      </c>
      <c r="AG53" s="53"/>
      <c r="AH53" s="54"/>
      <c r="AI53" s="55"/>
      <c r="AJ53" s="55">
        <v>0</v>
      </c>
      <c r="AK53" s="56"/>
      <c r="AL53" s="354"/>
      <c r="AM53" s="52"/>
      <c r="AN53" s="52">
        <v>0</v>
      </c>
      <c r="AO53" s="53"/>
      <c r="AP53" s="354"/>
      <c r="AQ53" s="52"/>
      <c r="AR53" s="52">
        <v>0</v>
      </c>
      <c r="AS53" s="57"/>
      <c r="AT53" s="353"/>
      <c r="AU53" s="57"/>
      <c r="AV53" s="52">
        <v>0</v>
      </c>
      <c r="AW53" s="53"/>
      <c r="AX53" s="123"/>
      <c r="AY53" s="183"/>
    </row>
    <row r="54" spans="1:51" ht="14.1" customHeight="1" thickBot="1" x14ac:dyDescent="0.3">
      <c r="A54" s="120"/>
      <c r="B54" s="124">
        <f>T52+X52+AB52+AF52+AJ52+AN52+AR52+AV52</f>
        <v>23</v>
      </c>
      <c r="C54" s="121" t="s">
        <v>47</v>
      </c>
      <c r="D54" s="122"/>
      <c r="E54" s="242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23"/>
      <c r="AY54" s="183"/>
    </row>
    <row r="55" spans="1:51" ht="14.1" customHeight="1" x14ac:dyDescent="0.25">
      <c r="A55" s="120"/>
      <c r="B55" s="124">
        <f>T53+X53+AB53+AF53+AJ53+AN53+AR53+AV53</f>
        <v>1</v>
      </c>
      <c r="C55" s="121" t="s">
        <v>48</v>
      </c>
      <c r="D55" s="122"/>
      <c r="E55" s="242"/>
      <c r="F55" s="409" t="s">
        <v>154</v>
      </c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1"/>
      <c r="R55" s="412" t="s">
        <v>170</v>
      </c>
      <c r="S55" s="413"/>
      <c r="T55" s="413"/>
      <c r="U55" s="414"/>
      <c r="V55" s="306"/>
      <c r="W55" s="307">
        <v>0</v>
      </c>
      <c r="X55" s="308">
        <v>0</v>
      </c>
      <c r="Y55" s="309"/>
      <c r="Z55" s="310" t="s">
        <v>155</v>
      </c>
      <c r="AA55" s="311"/>
      <c r="AB55" s="311"/>
      <c r="AC55" s="311"/>
      <c r="AD55" s="311"/>
      <c r="AE55" s="311"/>
      <c r="AF55" s="311"/>
      <c r="AG55" s="311"/>
      <c r="AH55" s="312"/>
      <c r="AI55" s="306" t="s">
        <v>103</v>
      </c>
      <c r="AJ55" s="313" t="s">
        <v>116</v>
      </c>
      <c r="AK55" s="309" t="s">
        <v>120</v>
      </c>
      <c r="AL55" s="334">
        <v>1</v>
      </c>
      <c r="AM55" s="335">
        <v>2</v>
      </c>
      <c r="AN55" s="335">
        <v>3</v>
      </c>
      <c r="AO55" s="335"/>
      <c r="AP55" s="307"/>
      <c r="AQ55" s="307"/>
      <c r="AR55" s="307"/>
      <c r="AS55" s="307"/>
      <c r="AT55" s="307"/>
      <c r="AU55" s="336"/>
      <c r="AV55" s="307"/>
      <c r="AW55" s="337"/>
      <c r="AX55" s="360"/>
      <c r="AY55" s="182"/>
    </row>
    <row r="56" spans="1:51" ht="14.1" customHeight="1" x14ac:dyDescent="0.25">
      <c r="A56" s="120"/>
      <c r="B56" s="124">
        <f>U50+Y50+AC50+AG50+AK50+AO50+AS50+AW50</f>
        <v>240</v>
      </c>
      <c r="C56" s="121" t="s">
        <v>50</v>
      </c>
      <c r="D56" s="122"/>
      <c r="E56" s="242"/>
      <c r="F56" s="120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299"/>
      <c r="R56" s="415" t="s">
        <v>171</v>
      </c>
      <c r="S56" s="416"/>
      <c r="T56" s="416"/>
      <c r="U56" s="417"/>
      <c r="V56" s="314"/>
      <c r="W56" s="315">
        <v>0</v>
      </c>
      <c r="X56" s="316">
        <v>2</v>
      </c>
      <c r="Y56" s="317"/>
      <c r="Z56" s="318" t="s">
        <v>156</v>
      </c>
      <c r="AA56" s="345"/>
      <c r="AB56" s="345"/>
      <c r="AC56" s="345"/>
      <c r="AD56" s="345"/>
      <c r="AE56" s="319"/>
      <c r="AF56" s="319"/>
      <c r="AG56" s="345"/>
      <c r="AH56" s="320"/>
      <c r="AI56" s="344" t="s">
        <v>111</v>
      </c>
      <c r="AJ56" s="345" t="s">
        <v>121</v>
      </c>
      <c r="AK56" s="317" t="s">
        <v>122</v>
      </c>
      <c r="AL56" s="338">
        <v>4</v>
      </c>
      <c r="AM56" s="339"/>
      <c r="AN56" s="339"/>
      <c r="AO56" s="339"/>
      <c r="AP56" s="332"/>
      <c r="AQ56" s="332"/>
      <c r="AR56" s="332"/>
      <c r="AS56" s="332"/>
      <c r="AT56" s="332"/>
      <c r="AU56" s="315"/>
      <c r="AV56" s="332"/>
      <c r="AW56" s="340"/>
      <c r="AX56" s="360"/>
      <c r="AY56" s="123"/>
    </row>
    <row r="57" spans="1:51" ht="14.1" customHeight="1" x14ac:dyDescent="0.25">
      <c r="A57" s="120"/>
      <c r="B57" s="357">
        <f>(T50+X50+AB50+AF50+AJ50+AN50+AR50+AV50)/8</f>
        <v>24</v>
      </c>
      <c r="C57" s="121" t="s">
        <v>49</v>
      </c>
      <c r="D57" s="122"/>
      <c r="E57" s="242"/>
      <c r="F57" s="120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299"/>
      <c r="R57" s="415" t="s">
        <v>172</v>
      </c>
      <c r="S57" s="416"/>
      <c r="T57" s="416"/>
      <c r="U57" s="417"/>
      <c r="V57" s="314"/>
      <c r="W57" s="323">
        <v>2</v>
      </c>
      <c r="X57" s="316">
        <v>0</v>
      </c>
      <c r="Y57" s="317"/>
      <c r="Z57" s="318" t="s">
        <v>161</v>
      </c>
      <c r="AA57" s="345"/>
      <c r="AB57" s="345"/>
      <c r="AC57" s="319"/>
      <c r="AD57" s="319"/>
      <c r="AE57" s="319"/>
      <c r="AF57" s="319"/>
      <c r="AG57" s="319"/>
      <c r="AH57" s="320"/>
      <c r="AI57" s="344" t="s">
        <v>103</v>
      </c>
      <c r="AJ57" s="345" t="s">
        <v>105</v>
      </c>
      <c r="AK57" s="317" t="s">
        <v>106</v>
      </c>
      <c r="AL57" s="338">
        <v>5</v>
      </c>
      <c r="AM57" s="339">
        <v>6</v>
      </c>
      <c r="AN57" s="339">
        <v>7</v>
      </c>
      <c r="AO57" s="339">
        <v>8</v>
      </c>
      <c r="AP57" s="332">
        <v>9</v>
      </c>
      <c r="AQ57" s="332"/>
      <c r="AR57" s="332"/>
      <c r="AS57" s="332"/>
      <c r="AT57" s="332"/>
      <c r="AU57" s="315"/>
      <c r="AV57" s="332"/>
      <c r="AW57" s="340"/>
      <c r="AX57" s="360"/>
      <c r="AY57" s="123"/>
    </row>
    <row r="58" spans="1:51" ht="15" customHeight="1" x14ac:dyDescent="0.25">
      <c r="A58" s="293"/>
      <c r="B58" s="183"/>
      <c r="C58" s="183"/>
      <c r="D58" s="273"/>
      <c r="E58" s="274"/>
      <c r="F58" s="286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300"/>
      <c r="R58" s="415" t="s">
        <v>173</v>
      </c>
      <c r="S58" s="416"/>
      <c r="T58" s="416"/>
      <c r="U58" s="417"/>
      <c r="V58" s="314"/>
      <c r="W58" s="323">
        <v>2</v>
      </c>
      <c r="X58" s="316">
        <v>1</v>
      </c>
      <c r="Y58" s="317"/>
      <c r="Z58" s="318" t="s">
        <v>160</v>
      </c>
      <c r="AA58" s="323"/>
      <c r="AB58" s="323"/>
      <c r="AC58" s="323"/>
      <c r="AD58" s="323"/>
      <c r="AE58" s="324"/>
      <c r="AF58" s="345"/>
      <c r="AG58" s="345"/>
      <c r="AH58" s="320"/>
      <c r="AI58" s="314" t="s">
        <v>103</v>
      </c>
      <c r="AJ58" s="322" t="s">
        <v>116</v>
      </c>
      <c r="AK58" s="317" t="s">
        <v>117</v>
      </c>
      <c r="AL58" s="338">
        <v>14</v>
      </c>
      <c r="AM58" s="339">
        <v>15</v>
      </c>
      <c r="AN58" s="339">
        <v>31</v>
      </c>
      <c r="AO58" s="339">
        <v>32</v>
      </c>
      <c r="AP58" s="332"/>
      <c r="AQ58" s="332"/>
      <c r="AR58" s="332"/>
      <c r="AS58" s="332"/>
      <c r="AT58" s="332"/>
      <c r="AU58" s="315"/>
      <c r="AV58" s="332"/>
      <c r="AW58" s="340"/>
      <c r="AX58" s="360"/>
      <c r="AY58" s="123"/>
    </row>
    <row r="59" spans="1:51" ht="15" customHeight="1" x14ac:dyDescent="0.25">
      <c r="A59" s="293"/>
      <c r="B59" s="183"/>
      <c r="C59" s="183"/>
      <c r="D59" s="361"/>
      <c r="E59" s="362"/>
      <c r="F59" s="287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301"/>
      <c r="R59" s="415" t="s">
        <v>174</v>
      </c>
      <c r="S59" s="416"/>
      <c r="T59" s="416"/>
      <c r="U59" s="417"/>
      <c r="V59" s="314"/>
      <c r="W59" s="323">
        <v>2</v>
      </c>
      <c r="X59" s="316">
        <v>2</v>
      </c>
      <c r="Y59" s="317"/>
      <c r="Z59" s="325" t="s">
        <v>164</v>
      </c>
      <c r="AA59" s="322"/>
      <c r="AB59" s="326"/>
      <c r="AC59" s="324"/>
      <c r="AD59" s="324"/>
      <c r="AE59" s="324"/>
      <c r="AF59" s="345"/>
      <c r="AG59" s="345"/>
      <c r="AH59" s="320"/>
      <c r="AI59" s="314" t="s">
        <v>106</v>
      </c>
      <c r="AJ59" s="322" t="s">
        <v>116</v>
      </c>
      <c r="AK59" s="317" t="s">
        <v>115</v>
      </c>
      <c r="AL59" s="338">
        <v>16</v>
      </c>
      <c r="AM59" s="339">
        <v>36</v>
      </c>
      <c r="AN59" s="339"/>
      <c r="AO59" s="339"/>
      <c r="AP59" s="332"/>
      <c r="AQ59" s="332"/>
      <c r="AR59" s="332"/>
      <c r="AS59" s="332"/>
      <c r="AT59" s="332"/>
      <c r="AU59" s="315"/>
      <c r="AV59" s="332"/>
      <c r="AW59" s="340"/>
      <c r="AX59" s="360"/>
      <c r="AY59" s="123"/>
    </row>
    <row r="60" spans="1:51" ht="15" customHeight="1" x14ac:dyDescent="0.25">
      <c r="A60" s="293"/>
      <c r="B60" s="183"/>
      <c r="C60" s="183"/>
      <c r="D60" s="289"/>
      <c r="E60" s="289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302"/>
      <c r="R60" s="415" t="s">
        <v>175</v>
      </c>
      <c r="S60" s="416"/>
      <c r="T60" s="416"/>
      <c r="U60" s="417"/>
      <c r="V60" s="314"/>
      <c r="W60" s="319">
        <v>2</v>
      </c>
      <c r="X60" s="321">
        <v>3</v>
      </c>
      <c r="Y60" s="317"/>
      <c r="Z60" s="318" t="s">
        <v>159</v>
      </c>
      <c r="AA60" s="345"/>
      <c r="AB60" s="324"/>
      <c r="AC60" s="319"/>
      <c r="AD60" s="319"/>
      <c r="AE60" s="319"/>
      <c r="AF60" s="319"/>
      <c r="AG60" s="319"/>
      <c r="AH60" s="320"/>
      <c r="AI60" s="314" t="s">
        <v>117</v>
      </c>
      <c r="AJ60" s="322" t="s">
        <v>105</v>
      </c>
      <c r="AK60" s="317" t="s">
        <v>109</v>
      </c>
      <c r="AL60" s="338">
        <v>17</v>
      </c>
      <c r="AM60" s="339">
        <v>18</v>
      </c>
      <c r="AN60" s="339">
        <v>42</v>
      </c>
      <c r="AO60" s="339"/>
      <c r="AP60" s="332"/>
      <c r="AQ60" s="332"/>
      <c r="AR60" s="332"/>
      <c r="AS60" s="332"/>
      <c r="AT60" s="332"/>
      <c r="AU60" s="315"/>
      <c r="AV60" s="332"/>
      <c r="AW60" s="340"/>
      <c r="AX60" s="360"/>
      <c r="AY60" s="123"/>
    </row>
    <row r="61" spans="1:51" ht="15" customHeight="1" x14ac:dyDescent="0.25">
      <c r="A61" s="293"/>
      <c r="B61" s="183"/>
      <c r="C61" s="363"/>
      <c r="D61" s="364"/>
      <c r="E61" s="365"/>
      <c r="F61" s="290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303"/>
      <c r="R61" s="415" t="s">
        <v>176</v>
      </c>
      <c r="S61" s="416"/>
      <c r="T61" s="416"/>
      <c r="U61" s="417"/>
      <c r="V61" s="314"/>
      <c r="W61" s="319">
        <v>2</v>
      </c>
      <c r="X61" s="321">
        <v>4</v>
      </c>
      <c r="Y61" s="317"/>
      <c r="Z61" s="325" t="s">
        <v>72</v>
      </c>
      <c r="AA61" s="319"/>
      <c r="AB61" s="319"/>
      <c r="AC61" s="327"/>
      <c r="AD61" s="327"/>
      <c r="AE61" s="327"/>
      <c r="AF61" s="327"/>
      <c r="AG61" s="327"/>
      <c r="AH61" s="320"/>
      <c r="AI61" s="314" t="s">
        <v>108</v>
      </c>
      <c r="AJ61" s="322" t="s">
        <v>111</v>
      </c>
      <c r="AK61" s="317" t="s">
        <v>119</v>
      </c>
      <c r="AL61" s="338">
        <v>19</v>
      </c>
      <c r="AM61" s="339">
        <v>20</v>
      </c>
      <c r="AN61" s="339"/>
      <c r="AO61" s="339"/>
      <c r="AP61" s="332"/>
      <c r="AQ61" s="332"/>
      <c r="AR61" s="332"/>
      <c r="AS61" s="332"/>
      <c r="AT61" s="332"/>
      <c r="AU61" s="315"/>
      <c r="AV61" s="332"/>
      <c r="AW61" s="340"/>
      <c r="AX61" s="360"/>
      <c r="AY61" s="123"/>
    </row>
    <row r="62" spans="1:51" ht="15" customHeight="1" x14ac:dyDescent="0.25">
      <c r="A62" s="293"/>
      <c r="B62" s="183"/>
      <c r="C62" s="364"/>
      <c r="D62" s="364"/>
      <c r="E62" s="365"/>
      <c r="F62" s="290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303"/>
      <c r="R62" s="415" t="s">
        <v>177</v>
      </c>
      <c r="S62" s="416"/>
      <c r="T62" s="416"/>
      <c r="U62" s="417"/>
      <c r="V62" s="314"/>
      <c r="W62" s="319">
        <v>2</v>
      </c>
      <c r="X62" s="316">
        <v>5</v>
      </c>
      <c r="Y62" s="317"/>
      <c r="Z62" s="325" t="s">
        <v>165</v>
      </c>
      <c r="AA62" s="327"/>
      <c r="AB62" s="327"/>
      <c r="AC62" s="328"/>
      <c r="AD62" s="328"/>
      <c r="AE62" s="329"/>
      <c r="AF62" s="329"/>
      <c r="AG62" s="329"/>
      <c r="AH62" s="320"/>
      <c r="AI62" s="344" t="s">
        <v>105</v>
      </c>
      <c r="AJ62" s="345" t="s">
        <v>107</v>
      </c>
      <c r="AK62" s="317" t="s">
        <v>116</v>
      </c>
      <c r="AL62" s="338">
        <v>21</v>
      </c>
      <c r="AM62" s="339">
        <v>45</v>
      </c>
      <c r="AN62" s="339"/>
      <c r="AO62" s="339"/>
      <c r="AP62" s="332"/>
      <c r="AQ62" s="332"/>
      <c r="AR62" s="332"/>
      <c r="AS62" s="332"/>
      <c r="AT62" s="332"/>
      <c r="AU62" s="315"/>
      <c r="AV62" s="332"/>
      <c r="AW62" s="340"/>
      <c r="AX62" s="360"/>
      <c r="AY62" s="123"/>
    </row>
    <row r="63" spans="1:51" ht="15" customHeight="1" x14ac:dyDescent="0.25">
      <c r="A63" s="293"/>
      <c r="B63" s="366"/>
      <c r="C63" s="363"/>
      <c r="D63" s="364"/>
      <c r="E63" s="365"/>
      <c r="F63" s="290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303"/>
      <c r="R63" s="415" t="s">
        <v>178</v>
      </c>
      <c r="S63" s="416"/>
      <c r="T63" s="416"/>
      <c r="U63" s="417"/>
      <c r="V63" s="314"/>
      <c r="W63" s="319">
        <v>2</v>
      </c>
      <c r="X63" s="316">
        <v>6</v>
      </c>
      <c r="Y63" s="317"/>
      <c r="Z63" s="318" t="s">
        <v>158</v>
      </c>
      <c r="AA63" s="328"/>
      <c r="AB63" s="328"/>
      <c r="AC63" s="330"/>
      <c r="AD63" s="326"/>
      <c r="AE63" s="331"/>
      <c r="AF63" s="331"/>
      <c r="AG63" s="331"/>
      <c r="AH63" s="320"/>
      <c r="AI63" s="314" t="s">
        <v>117</v>
      </c>
      <c r="AJ63" s="322" t="s">
        <v>120</v>
      </c>
      <c r="AK63" s="317" t="s">
        <v>118</v>
      </c>
      <c r="AL63" s="338">
        <v>22</v>
      </c>
      <c r="AM63" s="339">
        <v>23</v>
      </c>
      <c r="AN63" s="339">
        <v>24</v>
      </c>
      <c r="AO63" s="339"/>
      <c r="AP63" s="332"/>
      <c r="AQ63" s="332"/>
      <c r="AR63" s="332"/>
      <c r="AS63" s="332"/>
      <c r="AT63" s="332"/>
      <c r="AU63" s="315"/>
      <c r="AV63" s="332"/>
      <c r="AW63" s="340"/>
      <c r="AX63" s="360"/>
      <c r="AY63" s="123"/>
    </row>
    <row r="64" spans="1:51" ht="15" customHeight="1" x14ac:dyDescent="0.25">
      <c r="A64" s="293"/>
      <c r="B64" s="183"/>
      <c r="C64" s="363"/>
      <c r="D64" s="364"/>
      <c r="E64" s="365"/>
      <c r="F64" s="290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303"/>
      <c r="R64" s="415" t="s">
        <v>179</v>
      </c>
      <c r="S64" s="416"/>
      <c r="T64" s="416"/>
      <c r="U64" s="417"/>
      <c r="V64" s="314"/>
      <c r="W64" s="323">
        <v>2</v>
      </c>
      <c r="X64" s="316">
        <v>7</v>
      </c>
      <c r="Y64" s="317"/>
      <c r="Z64" s="318" t="s">
        <v>162</v>
      </c>
      <c r="AA64" s="330"/>
      <c r="AB64" s="330"/>
      <c r="AC64" s="330"/>
      <c r="AD64" s="330"/>
      <c r="AE64" s="331"/>
      <c r="AF64" s="331"/>
      <c r="AG64" s="331"/>
      <c r="AH64" s="320"/>
      <c r="AI64" s="314" t="s">
        <v>104</v>
      </c>
      <c r="AJ64" s="322" t="s">
        <v>109</v>
      </c>
      <c r="AK64" s="317" t="s">
        <v>119</v>
      </c>
      <c r="AL64" s="338">
        <v>25</v>
      </c>
      <c r="AM64" s="339">
        <v>26</v>
      </c>
      <c r="AN64" s="339"/>
      <c r="AO64" s="339"/>
      <c r="AP64" s="332"/>
      <c r="AQ64" s="332"/>
      <c r="AR64" s="332"/>
      <c r="AS64" s="332"/>
      <c r="AT64" s="332"/>
      <c r="AU64" s="315"/>
      <c r="AV64" s="332"/>
      <c r="AW64" s="340"/>
      <c r="AX64" s="360"/>
      <c r="AY64" s="123"/>
    </row>
    <row r="65" spans="1:51" ht="15" customHeight="1" x14ac:dyDescent="0.25">
      <c r="A65" s="293"/>
      <c r="B65" s="183"/>
      <c r="C65" s="135"/>
      <c r="D65" s="254"/>
      <c r="E65" s="265"/>
      <c r="F65" s="29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304"/>
      <c r="R65" s="415" t="s">
        <v>180</v>
      </c>
      <c r="S65" s="416"/>
      <c r="T65" s="416"/>
      <c r="U65" s="417"/>
      <c r="V65" s="314"/>
      <c r="W65" s="319">
        <v>2</v>
      </c>
      <c r="X65" s="321">
        <v>8</v>
      </c>
      <c r="Y65" s="317"/>
      <c r="Z65" s="318" t="s">
        <v>163</v>
      </c>
      <c r="AA65" s="330"/>
      <c r="AB65" s="330"/>
      <c r="AC65" s="326"/>
      <c r="AD65" s="326"/>
      <c r="AE65" s="326"/>
      <c r="AF65" s="322"/>
      <c r="AG65" s="322"/>
      <c r="AH65" s="320"/>
      <c r="AI65" s="314" t="s">
        <v>120</v>
      </c>
      <c r="AJ65" s="322" t="s">
        <v>116</v>
      </c>
      <c r="AK65" s="317" t="s">
        <v>110</v>
      </c>
      <c r="AL65" s="338">
        <v>27</v>
      </c>
      <c r="AM65" s="339">
        <v>28</v>
      </c>
      <c r="AN65" s="339">
        <v>29</v>
      </c>
      <c r="AO65" s="339">
        <v>30</v>
      </c>
      <c r="AP65" s="332">
        <v>33</v>
      </c>
      <c r="AQ65" s="332">
        <v>34</v>
      </c>
      <c r="AR65" s="332">
        <v>35</v>
      </c>
      <c r="AS65" s="332">
        <v>37</v>
      </c>
      <c r="AT65" s="332">
        <v>44</v>
      </c>
      <c r="AU65" s="315"/>
      <c r="AV65" s="332"/>
      <c r="AW65" s="340"/>
      <c r="AX65" s="360"/>
      <c r="AY65" s="123"/>
    </row>
    <row r="66" spans="1:51" ht="15" customHeight="1" x14ac:dyDescent="0.25">
      <c r="A66" s="293"/>
      <c r="B66" s="183"/>
      <c r="C66" s="183"/>
      <c r="D66" s="367"/>
      <c r="E66" s="241"/>
      <c r="F66" s="293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97"/>
      <c r="R66" s="415" t="s">
        <v>181</v>
      </c>
      <c r="S66" s="416"/>
      <c r="T66" s="416"/>
      <c r="U66" s="417"/>
      <c r="V66" s="314"/>
      <c r="W66" s="332">
        <v>2</v>
      </c>
      <c r="X66" s="321">
        <v>9</v>
      </c>
      <c r="Y66" s="317"/>
      <c r="Z66" s="325" t="s">
        <v>168</v>
      </c>
      <c r="AA66" s="322"/>
      <c r="AB66" s="322"/>
      <c r="AC66" s="322"/>
      <c r="AD66" s="322"/>
      <c r="AE66" s="322"/>
      <c r="AF66" s="322"/>
      <c r="AG66" s="322"/>
      <c r="AH66" s="317"/>
      <c r="AI66" s="314" t="s">
        <v>104</v>
      </c>
      <c r="AJ66" s="322" t="s">
        <v>109</v>
      </c>
      <c r="AK66" s="317" t="s">
        <v>110</v>
      </c>
      <c r="AL66" s="338"/>
      <c r="AM66" s="339"/>
      <c r="AN66" s="339"/>
      <c r="AO66" s="339"/>
      <c r="AP66" s="332"/>
      <c r="AQ66" s="332"/>
      <c r="AR66" s="332"/>
      <c r="AS66" s="332"/>
      <c r="AT66" s="332"/>
      <c r="AU66" s="315"/>
      <c r="AV66" s="332"/>
      <c r="AW66" s="340"/>
      <c r="AX66" s="360"/>
      <c r="AY66" s="123"/>
    </row>
    <row r="67" spans="1:51" ht="15" customHeight="1" x14ac:dyDescent="0.25">
      <c r="A67" s="293"/>
      <c r="B67" s="183"/>
      <c r="C67" s="183"/>
      <c r="D67" s="367"/>
      <c r="E67" s="241"/>
      <c r="F67" s="293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97"/>
      <c r="R67" s="415" t="s">
        <v>182</v>
      </c>
      <c r="S67" s="416"/>
      <c r="T67" s="416"/>
      <c r="U67" s="417"/>
      <c r="V67" s="314"/>
      <c r="W67" s="319">
        <v>4</v>
      </c>
      <c r="X67" s="321">
        <v>0</v>
      </c>
      <c r="Y67" s="317"/>
      <c r="Z67" s="333" t="s">
        <v>157</v>
      </c>
      <c r="AA67" s="319"/>
      <c r="AB67" s="319"/>
      <c r="AC67" s="319"/>
      <c r="AD67" s="319"/>
      <c r="AE67" s="319"/>
      <c r="AF67" s="319"/>
      <c r="AG67" s="322"/>
      <c r="AH67" s="320"/>
      <c r="AI67" s="314" t="s">
        <v>117</v>
      </c>
      <c r="AJ67" s="322" t="s">
        <v>116</v>
      </c>
      <c r="AK67" s="317" t="s">
        <v>119</v>
      </c>
      <c r="AL67" s="338">
        <v>10</v>
      </c>
      <c r="AM67" s="339">
        <v>13</v>
      </c>
      <c r="AN67" s="339"/>
      <c r="AO67" s="339"/>
      <c r="AP67" s="332"/>
      <c r="AQ67" s="332"/>
      <c r="AR67" s="332"/>
      <c r="AS67" s="332"/>
      <c r="AT67" s="332"/>
      <c r="AU67" s="315"/>
      <c r="AV67" s="332"/>
      <c r="AW67" s="340"/>
      <c r="AX67" s="360"/>
      <c r="AY67" s="123"/>
    </row>
    <row r="68" spans="1:51" ht="15" customHeight="1" x14ac:dyDescent="0.25">
      <c r="A68" s="293"/>
      <c r="B68" s="183"/>
      <c r="C68" s="183"/>
      <c r="D68" s="367"/>
      <c r="E68" s="241"/>
      <c r="F68" s="293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97"/>
      <c r="R68" s="415" t="s">
        <v>183</v>
      </c>
      <c r="S68" s="416"/>
      <c r="T68" s="416"/>
      <c r="U68" s="417"/>
      <c r="V68" s="314"/>
      <c r="W68" s="315">
        <v>4</v>
      </c>
      <c r="X68" s="316">
        <v>1</v>
      </c>
      <c r="Y68" s="317"/>
      <c r="Z68" s="318" t="s">
        <v>60</v>
      </c>
      <c r="AA68" s="345"/>
      <c r="AB68" s="345"/>
      <c r="AC68" s="345"/>
      <c r="AD68" s="324"/>
      <c r="AE68" s="324"/>
      <c r="AF68" s="324"/>
      <c r="AG68" s="323"/>
      <c r="AH68" s="320"/>
      <c r="AI68" s="344" t="s">
        <v>103</v>
      </c>
      <c r="AJ68" s="345" t="s">
        <v>167</v>
      </c>
      <c r="AK68" s="346" t="s">
        <v>103</v>
      </c>
      <c r="AL68" s="338">
        <v>11</v>
      </c>
      <c r="AM68" s="339"/>
      <c r="AN68" s="339"/>
      <c r="AO68" s="339"/>
      <c r="AP68" s="332"/>
      <c r="AQ68" s="332"/>
      <c r="AR68" s="332"/>
      <c r="AS68" s="332"/>
      <c r="AT68" s="332"/>
      <c r="AU68" s="315"/>
      <c r="AV68" s="332"/>
      <c r="AW68" s="340"/>
      <c r="AX68" s="360"/>
      <c r="AY68" s="123"/>
    </row>
    <row r="69" spans="1:51" ht="15" customHeight="1" x14ac:dyDescent="0.25">
      <c r="A69" s="293"/>
      <c r="B69" s="183"/>
      <c r="C69" s="183"/>
      <c r="D69" s="367"/>
      <c r="E69" s="241"/>
      <c r="F69" s="293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97"/>
      <c r="R69" s="415" t="s">
        <v>184</v>
      </c>
      <c r="S69" s="416"/>
      <c r="T69" s="416"/>
      <c r="U69" s="417"/>
      <c r="V69" s="314"/>
      <c r="W69" s="315">
        <v>4</v>
      </c>
      <c r="X69" s="316">
        <v>2</v>
      </c>
      <c r="Y69" s="317"/>
      <c r="Z69" s="318" t="s">
        <v>186</v>
      </c>
      <c r="AA69" s="345"/>
      <c r="AB69" s="345"/>
      <c r="AC69" s="345"/>
      <c r="AD69" s="345"/>
      <c r="AE69" s="345"/>
      <c r="AF69" s="323"/>
      <c r="AG69" s="322"/>
      <c r="AH69" s="320"/>
      <c r="AI69" s="314" t="s">
        <v>103</v>
      </c>
      <c r="AJ69" s="322" t="s">
        <v>105</v>
      </c>
      <c r="AK69" s="317" t="s">
        <v>121</v>
      </c>
      <c r="AL69" s="338">
        <v>12</v>
      </c>
      <c r="AM69" s="339"/>
      <c r="AN69" s="339"/>
      <c r="AO69" s="339"/>
      <c r="AP69" s="332"/>
      <c r="AQ69" s="332"/>
      <c r="AR69" s="332"/>
      <c r="AS69" s="332"/>
      <c r="AT69" s="332"/>
      <c r="AU69" s="315"/>
      <c r="AV69" s="332"/>
      <c r="AW69" s="340"/>
      <c r="AX69" s="360"/>
      <c r="AY69" s="123"/>
    </row>
    <row r="70" spans="1:51" ht="15.75" customHeight="1" thickBot="1" x14ac:dyDescent="0.3">
      <c r="A70" s="293"/>
      <c r="B70" s="183"/>
      <c r="C70" s="183"/>
      <c r="D70" s="367"/>
      <c r="E70" s="241"/>
      <c r="F70" s="294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98"/>
      <c r="R70" s="418" t="s">
        <v>185</v>
      </c>
      <c r="S70" s="419"/>
      <c r="T70" s="419"/>
      <c r="U70" s="420"/>
      <c r="V70" s="294"/>
      <c r="W70" s="295">
        <v>4</v>
      </c>
      <c r="X70" s="267">
        <v>3</v>
      </c>
      <c r="Y70" s="298"/>
      <c r="Z70" s="305" t="s">
        <v>166</v>
      </c>
      <c r="AA70" s="295"/>
      <c r="AB70" s="295"/>
      <c r="AC70" s="295"/>
      <c r="AD70" s="295"/>
      <c r="AE70" s="295"/>
      <c r="AF70" s="295"/>
      <c r="AG70" s="266"/>
      <c r="AH70" s="298"/>
      <c r="AI70" s="294" t="s">
        <v>112</v>
      </c>
      <c r="AJ70" s="266" t="s">
        <v>107</v>
      </c>
      <c r="AK70" s="298" t="s">
        <v>103</v>
      </c>
      <c r="AL70" s="296"/>
      <c r="AM70" s="128"/>
      <c r="AN70" s="341"/>
      <c r="AO70" s="341"/>
      <c r="AP70" s="341"/>
      <c r="AQ70" s="341"/>
      <c r="AR70" s="341"/>
      <c r="AS70" s="342"/>
      <c r="AT70" s="342"/>
      <c r="AU70" s="342"/>
      <c r="AV70" s="342"/>
      <c r="AW70" s="343"/>
      <c r="AX70" s="360"/>
      <c r="AY70" s="298"/>
    </row>
    <row r="71" spans="1:51" x14ac:dyDescent="0.25">
      <c r="A71" s="293"/>
      <c r="B71" s="183"/>
      <c r="C71" s="183"/>
      <c r="D71" s="367"/>
      <c r="E71" s="24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183"/>
      <c r="AE71" s="241"/>
      <c r="AF71" s="241"/>
      <c r="AG71" s="271"/>
      <c r="AH71" s="368"/>
      <c r="AI71" s="368"/>
      <c r="AJ71" s="368"/>
      <c r="AK71" s="368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360"/>
    </row>
    <row r="72" spans="1:51" x14ac:dyDescent="0.25">
      <c r="A72" s="293"/>
      <c r="B72" s="183"/>
      <c r="C72" s="183"/>
      <c r="D72" s="367"/>
      <c r="E72" s="24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183"/>
      <c r="AE72" s="241"/>
      <c r="AF72" s="241"/>
      <c r="AG72" s="271"/>
      <c r="AH72" s="368"/>
      <c r="AI72" s="368"/>
      <c r="AJ72" s="368"/>
      <c r="AK72" s="368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360"/>
    </row>
    <row r="73" spans="1:51" x14ac:dyDescent="0.25">
      <c r="A73" s="293"/>
      <c r="B73" s="183"/>
      <c r="C73" s="183"/>
      <c r="D73" s="367"/>
      <c r="E73" s="24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183"/>
      <c r="AE73" s="241"/>
      <c r="AF73" s="241"/>
      <c r="AG73" s="271"/>
      <c r="AH73" s="368"/>
      <c r="AI73" s="368"/>
      <c r="AJ73" s="368"/>
      <c r="AK73" s="368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360"/>
    </row>
    <row r="74" spans="1:51" x14ac:dyDescent="0.25">
      <c r="A74" s="293"/>
      <c r="B74" s="183"/>
      <c r="C74" s="183"/>
      <c r="D74" s="367"/>
      <c r="E74" s="24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183"/>
      <c r="AE74" s="241"/>
      <c r="AF74" s="241"/>
      <c r="AG74" s="271"/>
      <c r="AH74" s="368"/>
      <c r="AI74" s="368"/>
      <c r="AJ74" s="368"/>
      <c r="AK74" s="368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360"/>
    </row>
    <row r="75" spans="1:51" x14ac:dyDescent="0.25">
      <c r="A75" s="293"/>
      <c r="B75" s="183"/>
      <c r="C75" s="183"/>
      <c r="D75" s="367"/>
      <c r="E75" s="24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183"/>
      <c r="AE75" s="241"/>
      <c r="AF75" s="241"/>
      <c r="AG75" s="271"/>
      <c r="AH75" s="368"/>
      <c r="AI75" s="368"/>
      <c r="AJ75" s="368"/>
      <c r="AK75" s="368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360"/>
    </row>
    <row r="76" spans="1:51" x14ac:dyDescent="0.25">
      <c r="A76" s="293"/>
      <c r="B76" s="183"/>
      <c r="C76" s="183"/>
      <c r="D76" s="367"/>
      <c r="E76" s="24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368"/>
      <c r="AI76" s="368"/>
      <c r="AJ76" s="368"/>
      <c r="AK76" s="368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360"/>
    </row>
    <row r="77" spans="1:51" x14ac:dyDescent="0.25">
      <c r="A77" s="293"/>
      <c r="B77" s="183"/>
      <c r="C77" s="183"/>
      <c r="D77" s="367"/>
      <c r="E77" s="24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368"/>
      <c r="AI77" s="368"/>
      <c r="AJ77" s="368"/>
      <c r="AK77" s="368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360"/>
    </row>
    <row r="78" spans="1:51" x14ac:dyDescent="0.25">
      <c r="A78" s="293"/>
      <c r="B78" s="183"/>
      <c r="C78" s="183"/>
      <c r="D78" s="367"/>
      <c r="E78" s="24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368"/>
      <c r="AI78" s="368"/>
      <c r="AJ78" s="368"/>
      <c r="AK78" s="368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360"/>
    </row>
    <row r="79" spans="1:51" x14ac:dyDescent="0.25">
      <c r="A79" s="293"/>
      <c r="B79" s="183"/>
      <c r="C79" s="183"/>
      <c r="D79" s="367"/>
      <c r="E79" s="24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368"/>
      <c r="AI79" s="368"/>
      <c r="AJ79" s="368"/>
      <c r="AK79" s="368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360"/>
    </row>
    <row r="80" spans="1:51" x14ac:dyDescent="0.25">
      <c r="A80" s="293"/>
      <c r="B80" s="183"/>
      <c r="C80" s="183"/>
      <c r="D80" s="367"/>
      <c r="E80" s="24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41"/>
      <c r="AF80" s="241"/>
      <c r="AG80" s="271"/>
      <c r="AH80" s="368"/>
      <c r="AI80" s="368"/>
      <c r="AJ80" s="368"/>
      <c r="AK80" s="368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360"/>
    </row>
    <row r="81" spans="1:50" x14ac:dyDescent="0.2">
      <c r="A81" s="293"/>
      <c r="B81" s="183"/>
      <c r="C81" s="373" t="s">
        <v>189</v>
      </c>
      <c r="D81" s="374"/>
      <c r="E81" s="241"/>
      <c r="F81" s="375"/>
      <c r="G81" s="374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7"/>
      <c r="S81" s="377"/>
      <c r="T81" s="377"/>
      <c r="U81" s="376"/>
      <c r="V81" s="376"/>
      <c r="W81" s="376"/>
      <c r="X81" s="376"/>
      <c r="Y81" s="376"/>
      <c r="Z81" s="376"/>
      <c r="AA81" s="376"/>
      <c r="AB81" s="377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360"/>
    </row>
    <row r="82" spans="1:50" x14ac:dyDescent="0.2">
      <c r="A82" s="293"/>
      <c r="B82" s="183"/>
      <c r="C82" s="374"/>
      <c r="D82" s="374"/>
      <c r="E82" s="374"/>
      <c r="F82" s="375"/>
      <c r="G82" s="374"/>
      <c r="H82" s="377"/>
      <c r="I82" s="377"/>
      <c r="J82" s="377"/>
      <c r="K82" s="377"/>
      <c r="L82" s="376"/>
      <c r="M82" s="376"/>
      <c r="N82" s="377"/>
      <c r="O82" s="377"/>
      <c r="P82" s="377"/>
      <c r="Q82" s="377"/>
      <c r="R82" s="377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360"/>
    </row>
    <row r="83" spans="1:50" x14ac:dyDescent="0.2">
      <c r="A83" s="293"/>
      <c r="B83" s="183"/>
      <c r="C83" s="374"/>
      <c r="D83" s="374"/>
      <c r="E83" s="374"/>
      <c r="F83" s="375"/>
      <c r="G83" s="374"/>
      <c r="H83" s="421" t="s">
        <v>25</v>
      </c>
      <c r="I83" s="421"/>
      <c r="J83" s="421"/>
      <c r="K83" s="421"/>
      <c r="L83" s="421"/>
      <c r="M83" s="421"/>
      <c r="N83" s="421"/>
      <c r="O83" s="376"/>
      <c r="P83" s="376"/>
      <c r="Q83" s="377"/>
      <c r="R83" s="377"/>
      <c r="S83" s="271"/>
      <c r="T83" s="271"/>
      <c r="U83" s="271"/>
      <c r="V83" s="271"/>
      <c r="W83" s="421" t="s">
        <v>187</v>
      </c>
      <c r="X83" s="421"/>
      <c r="Y83" s="421"/>
      <c r="Z83" s="421"/>
      <c r="AA83" s="421"/>
      <c r="AB83" s="421"/>
      <c r="AC83" s="376"/>
      <c r="AD83" s="376"/>
      <c r="AE83" s="374"/>
      <c r="AF83" s="271"/>
      <c r="AG83" s="271"/>
      <c r="AH83" s="368"/>
      <c r="AI83" s="368"/>
      <c r="AJ83" s="368"/>
      <c r="AK83" s="368"/>
      <c r="AL83" s="374"/>
      <c r="AM83" s="421" t="s">
        <v>187</v>
      </c>
      <c r="AN83" s="421"/>
      <c r="AO83" s="421"/>
      <c r="AP83" s="421"/>
      <c r="AQ83" s="421"/>
      <c r="AR83" s="421"/>
      <c r="AS83" s="421"/>
      <c r="AT83" s="271"/>
      <c r="AU83" s="271"/>
      <c r="AV83" s="271"/>
      <c r="AW83" s="271"/>
      <c r="AX83" s="360"/>
    </row>
    <row r="84" spans="1:50" x14ac:dyDescent="0.2">
      <c r="A84" s="293"/>
      <c r="B84" s="183"/>
      <c r="C84" s="374"/>
      <c r="D84" s="374"/>
      <c r="E84" s="374"/>
      <c r="F84" s="375"/>
      <c r="G84" s="374"/>
      <c r="H84" s="421" t="s">
        <v>188</v>
      </c>
      <c r="I84" s="421"/>
      <c r="J84" s="421"/>
      <c r="K84" s="421"/>
      <c r="L84" s="421"/>
      <c r="M84" s="421"/>
      <c r="N84" s="421"/>
      <c r="O84" s="376"/>
      <c r="P84" s="376"/>
      <c r="Q84" s="377"/>
      <c r="R84" s="377"/>
      <c r="S84" s="271"/>
      <c r="T84" s="271"/>
      <c r="U84" s="271"/>
      <c r="V84" s="271"/>
      <c r="W84" s="421" t="s">
        <v>190</v>
      </c>
      <c r="X84" s="421"/>
      <c r="Y84" s="421"/>
      <c r="Z84" s="421"/>
      <c r="AA84" s="421"/>
      <c r="AB84" s="421"/>
      <c r="AC84" s="376"/>
      <c r="AD84" s="376"/>
      <c r="AE84" s="374"/>
      <c r="AF84" s="271"/>
      <c r="AG84" s="271"/>
      <c r="AH84" s="368"/>
      <c r="AI84" s="368"/>
      <c r="AJ84" s="368"/>
      <c r="AK84" s="368"/>
      <c r="AL84" s="374"/>
      <c r="AM84" s="421" t="s">
        <v>191</v>
      </c>
      <c r="AN84" s="421"/>
      <c r="AO84" s="421"/>
      <c r="AP84" s="421"/>
      <c r="AQ84" s="421"/>
      <c r="AR84" s="421"/>
      <c r="AS84" s="421"/>
      <c r="AT84" s="271"/>
      <c r="AU84" s="271"/>
      <c r="AV84" s="271"/>
      <c r="AW84" s="271"/>
      <c r="AX84" s="360"/>
    </row>
    <row r="85" spans="1:50" ht="12.75" customHeight="1" x14ac:dyDescent="0.25">
      <c r="A85" s="293"/>
      <c r="B85" s="183"/>
      <c r="C85" s="183"/>
      <c r="D85" s="367"/>
      <c r="E85" s="24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368"/>
      <c r="AI85" s="368"/>
      <c r="AJ85" s="368"/>
      <c r="AK85" s="368"/>
      <c r="AL85" s="271"/>
      <c r="AM85" s="271"/>
      <c r="AN85" s="368"/>
      <c r="AO85" s="368"/>
      <c r="AP85" s="368"/>
      <c r="AQ85" s="368"/>
      <c r="AR85" s="271"/>
      <c r="AS85" s="271"/>
      <c r="AT85" s="271"/>
      <c r="AU85" s="271"/>
      <c r="AV85" s="271"/>
      <c r="AW85" s="271"/>
      <c r="AX85" s="360"/>
    </row>
    <row r="86" spans="1:50" ht="12.75" customHeight="1" x14ac:dyDescent="0.25">
      <c r="A86" s="293"/>
      <c r="B86" s="183"/>
      <c r="C86" s="183"/>
      <c r="D86" s="367"/>
      <c r="E86" s="24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368"/>
      <c r="AI86" s="368"/>
      <c r="AJ86" s="368"/>
      <c r="AK86" s="368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360"/>
    </row>
    <row r="87" spans="1:50" ht="12.75" customHeight="1" x14ac:dyDescent="0.25">
      <c r="A87" s="293"/>
      <c r="B87" s="183"/>
      <c r="C87" s="183"/>
      <c r="D87" s="367"/>
      <c r="E87" s="24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368"/>
      <c r="AI87" s="368"/>
      <c r="AJ87" s="368"/>
      <c r="AK87" s="368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360"/>
    </row>
    <row r="88" spans="1:50" x14ac:dyDescent="0.25">
      <c r="A88" s="293"/>
      <c r="B88" s="183"/>
      <c r="C88" s="183"/>
      <c r="D88" s="367"/>
      <c r="E88" s="24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368"/>
      <c r="AI88" s="368"/>
      <c r="AJ88" s="368"/>
      <c r="AK88" s="368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360"/>
    </row>
    <row r="89" spans="1:50" x14ac:dyDescent="0.25">
      <c r="A89" s="293"/>
      <c r="B89" s="183"/>
      <c r="C89" s="183"/>
      <c r="D89" s="367"/>
      <c r="E89" s="24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368"/>
      <c r="AI89" s="368"/>
      <c r="AJ89" s="368"/>
      <c r="AK89" s="368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360"/>
    </row>
    <row r="90" spans="1:50" ht="13.5" thickBot="1" x14ac:dyDescent="0.3">
      <c r="A90" s="294"/>
      <c r="B90" s="295"/>
      <c r="C90" s="295"/>
      <c r="D90" s="342"/>
      <c r="E90" s="267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369"/>
      <c r="AI90" s="369"/>
      <c r="AJ90" s="369"/>
      <c r="AK90" s="369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370"/>
    </row>
  </sheetData>
  <mergeCells count="47">
    <mergeCell ref="W84:AB84"/>
    <mergeCell ref="H83:N83"/>
    <mergeCell ref="H84:N84"/>
    <mergeCell ref="W83:AB83"/>
    <mergeCell ref="AM83:AS83"/>
    <mergeCell ref="AM84:AS84"/>
    <mergeCell ref="R69:U69"/>
    <mergeCell ref="R70:U70"/>
    <mergeCell ref="R64:U64"/>
    <mergeCell ref="R65:U65"/>
    <mergeCell ref="R66:U66"/>
    <mergeCell ref="R67:U67"/>
    <mergeCell ref="R68:U68"/>
    <mergeCell ref="R59:U59"/>
    <mergeCell ref="R60:U60"/>
    <mergeCell ref="R61:U61"/>
    <mergeCell ref="R62:U62"/>
    <mergeCell ref="R63:U63"/>
    <mergeCell ref="F55:Q55"/>
    <mergeCell ref="R55:U55"/>
    <mergeCell ref="R56:U56"/>
    <mergeCell ref="R57:U57"/>
    <mergeCell ref="R58:U58"/>
    <mergeCell ref="B45:B48"/>
    <mergeCell ref="B17:B33"/>
    <mergeCell ref="B34:B42"/>
    <mergeCell ref="D3:E3"/>
    <mergeCell ref="B43:B44"/>
    <mergeCell ref="B4:B12"/>
    <mergeCell ref="B13:B16"/>
    <mergeCell ref="F50:Q50"/>
    <mergeCell ref="F51:Q51"/>
    <mergeCell ref="F52:Q52"/>
    <mergeCell ref="F53:Q53"/>
    <mergeCell ref="AP3:AS3"/>
    <mergeCell ref="F3:Q3"/>
    <mergeCell ref="V45:W45"/>
    <mergeCell ref="AD46:AE46"/>
    <mergeCell ref="AL47:AM47"/>
    <mergeCell ref="AL48:AM48"/>
    <mergeCell ref="AT3:AW3"/>
    <mergeCell ref="R3:U3"/>
    <mergeCell ref="V3:Y3"/>
    <mergeCell ref="Z3:AC3"/>
    <mergeCell ref="AD3:AG3"/>
    <mergeCell ref="AH3:AK3"/>
    <mergeCell ref="AL3:AO3"/>
  </mergeCells>
  <phoneticPr fontId="2" type="noConversion"/>
  <pageMargins left="0.59055118110236227" right="0.59055118110236227" top="0.15748031496062992" bottom="0.15748031496062992" header="0.31496062992125984" footer="0.31496062992125984"/>
  <pageSetup paperSize="8" scale="59" orientation="portrait" r:id="rId1"/>
  <colBreaks count="1" manualBreakCount="1"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0"/>
  <sheetViews>
    <sheetView showGridLines="0" view="pageBreakPreview" zoomScaleNormal="60" zoomScaleSheetLayoutView="100" workbookViewId="0">
      <pane ySplit="2" topLeftCell="A3" activePane="bottomLeft" state="frozen"/>
      <selection activeCell="C1" sqref="C1"/>
      <selection pane="bottomLeft" activeCell="AX1" sqref="AX1"/>
    </sheetView>
  </sheetViews>
  <sheetFormatPr defaultRowHeight="12.75" x14ac:dyDescent="0.25"/>
  <cols>
    <col min="1" max="1" width="2.85546875" style="138" customWidth="1"/>
    <col min="2" max="2" width="9.7109375" style="39" customWidth="1"/>
    <col min="3" max="3" width="37" style="39" customWidth="1"/>
    <col min="4" max="16" width="2.140625" style="39" customWidth="1"/>
    <col min="17" max="17" width="2.5703125" style="39" customWidth="1"/>
    <col min="18" max="33" width="2.7109375" style="138" customWidth="1"/>
    <col min="34" max="37" width="2.7109375" style="134" customWidth="1"/>
    <col min="38" max="49" width="2.7109375" style="138" customWidth="1"/>
    <col min="50" max="50" width="52.7109375" style="39" customWidth="1"/>
    <col min="51" max="51" width="0.7109375" style="39" hidden="1" customWidth="1"/>
    <col min="52" max="16384" width="9.140625" style="39"/>
  </cols>
  <sheetData>
    <row r="1" spans="1:50" s="29" customFormat="1" ht="20.25" x14ac:dyDescent="0.25">
      <c r="A1" s="21"/>
      <c r="B1" s="22"/>
      <c r="C1" s="23" t="s">
        <v>94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26"/>
      <c r="AJ1" s="27"/>
      <c r="AK1" s="26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8" t="s">
        <v>20</v>
      </c>
    </row>
    <row r="2" spans="1:50" s="36" customFormat="1" ht="16.5" thickBo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  <c r="AI2" s="34"/>
      <c r="AJ2" s="34"/>
      <c r="AK2" s="34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5" t="s">
        <v>51</v>
      </c>
    </row>
    <row r="3" spans="1:50" ht="14.1" customHeight="1" thickBot="1" x14ac:dyDescent="0.3">
      <c r="A3" s="37" t="s">
        <v>19</v>
      </c>
      <c r="B3" s="38" t="s">
        <v>18</v>
      </c>
      <c r="C3" s="38" t="s">
        <v>17</v>
      </c>
      <c r="D3" s="378" t="s">
        <v>153</v>
      </c>
      <c r="E3" s="408"/>
      <c r="F3" s="378" t="s">
        <v>16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83"/>
      <c r="R3" s="381" t="s">
        <v>15</v>
      </c>
      <c r="S3" s="381"/>
      <c r="T3" s="381"/>
      <c r="U3" s="382"/>
      <c r="V3" s="383" t="s">
        <v>14</v>
      </c>
      <c r="W3" s="381"/>
      <c r="X3" s="381"/>
      <c r="Y3" s="382"/>
      <c r="Z3" s="383" t="s">
        <v>13</v>
      </c>
      <c r="AA3" s="381"/>
      <c r="AB3" s="381"/>
      <c r="AC3" s="382"/>
      <c r="AD3" s="383" t="s">
        <v>12</v>
      </c>
      <c r="AE3" s="381"/>
      <c r="AF3" s="381"/>
      <c r="AG3" s="382"/>
      <c r="AH3" s="384" t="s">
        <v>11</v>
      </c>
      <c r="AI3" s="385"/>
      <c r="AJ3" s="385"/>
      <c r="AK3" s="386"/>
      <c r="AL3" s="383" t="s">
        <v>10</v>
      </c>
      <c r="AM3" s="381"/>
      <c r="AN3" s="381"/>
      <c r="AO3" s="382"/>
      <c r="AP3" s="378" t="s">
        <v>9</v>
      </c>
      <c r="AQ3" s="379"/>
      <c r="AR3" s="379"/>
      <c r="AS3" s="379"/>
      <c r="AT3" s="378" t="s">
        <v>21</v>
      </c>
      <c r="AU3" s="379"/>
      <c r="AV3" s="379"/>
      <c r="AW3" s="380"/>
      <c r="AX3" s="38" t="s">
        <v>8</v>
      </c>
    </row>
    <row r="4" spans="1:50" ht="14.1" customHeight="1" x14ac:dyDescent="0.25">
      <c r="A4" s="173">
        <v>1</v>
      </c>
      <c r="B4" s="405" t="s">
        <v>89</v>
      </c>
      <c r="C4" s="41" t="s">
        <v>7</v>
      </c>
      <c r="D4" s="243">
        <v>0</v>
      </c>
      <c r="E4" s="257">
        <v>0</v>
      </c>
      <c r="F4" s="190" t="s">
        <v>103</v>
      </c>
      <c r="G4" s="191" t="s">
        <v>104</v>
      </c>
      <c r="H4" s="191">
        <v>3</v>
      </c>
      <c r="I4" s="191" t="s">
        <v>103</v>
      </c>
      <c r="J4" s="191" t="s">
        <v>116</v>
      </c>
      <c r="K4" s="191" t="s">
        <v>120</v>
      </c>
      <c r="L4" s="191">
        <v>1</v>
      </c>
      <c r="M4" s="191" t="s">
        <v>116</v>
      </c>
      <c r="N4" s="191">
        <v>8</v>
      </c>
      <c r="O4" s="191" t="s">
        <v>112</v>
      </c>
      <c r="P4" s="191" t="s">
        <v>113</v>
      </c>
      <c r="Q4" s="205">
        <v>17</v>
      </c>
      <c r="R4" s="352">
        <v>4</v>
      </c>
      <c r="S4" s="42">
        <v>4</v>
      </c>
      <c r="T4" s="42" t="s">
        <v>26</v>
      </c>
      <c r="U4" s="43">
        <v>8</v>
      </c>
      <c r="V4" s="352"/>
      <c r="W4" s="42"/>
      <c r="X4" s="42"/>
      <c r="Y4" s="43"/>
      <c r="Z4" s="352"/>
      <c r="AA4" s="42"/>
      <c r="AB4" s="42"/>
      <c r="AC4" s="43"/>
      <c r="AD4" s="352"/>
      <c r="AE4" s="42"/>
      <c r="AF4" s="42"/>
      <c r="AG4" s="43"/>
      <c r="AH4" s="44"/>
      <c r="AI4" s="45"/>
      <c r="AJ4" s="45"/>
      <c r="AK4" s="46"/>
      <c r="AL4" s="352"/>
      <c r="AM4" s="42"/>
      <c r="AN4" s="42"/>
      <c r="AO4" s="43"/>
      <c r="AP4" s="352"/>
      <c r="AQ4" s="42"/>
      <c r="AR4" s="42"/>
      <c r="AS4" s="47"/>
      <c r="AT4" s="344"/>
      <c r="AU4" s="47"/>
      <c r="AV4" s="47"/>
      <c r="AW4" s="43"/>
      <c r="AX4" s="48"/>
    </row>
    <row r="5" spans="1:50" ht="14.1" customHeight="1" x14ac:dyDescent="0.25">
      <c r="A5" s="40">
        <v>2</v>
      </c>
      <c r="B5" s="406"/>
      <c r="C5" s="41" t="s">
        <v>6</v>
      </c>
      <c r="D5" s="244">
        <v>0</v>
      </c>
      <c r="E5" s="258">
        <v>0</v>
      </c>
      <c r="F5" s="192" t="s">
        <v>103</v>
      </c>
      <c r="G5" s="193" t="s">
        <v>104</v>
      </c>
      <c r="H5" s="193">
        <v>3</v>
      </c>
      <c r="I5" s="193" t="s">
        <v>103</v>
      </c>
      <c r="J5" s="193" t="s">
        <v>116</v>
      </c>
      <c r="K5" s="193" t="s">
        <v>120</v>
      </c>
      <c r="L5" s="193">
        <v>2</v>
      </c>
      <c r="M5" s="193" t="s">
        <v>116</v>
      </c>
      <c r="N5" s="193">
        <v>6</v>
      </c>
      <c r="O5" s="193" t="s">
        <v>112</v>
      </c>
      <c r="P5" s="193" t="s">
        <v>113</v>
      </c>
      <c r="Q5" s="206">
        <v>17</v>
      </c>
      <c r="R5" s="352"/>
      <c r="S5" s="42"/>
      <c r="T5" s="42"/>
      <c r="U5" s="43"/>
      <c r="V5" s="352">
        <v>2</v>
      </c>
      <c r="W5" s="42">
        <v>4</v>
      </c>
      <c r="X5" s="42" t="s">
        <v>26</v>
      </c>
      <c r="Y5" s="43">
        <v>6</v>
      </c>
      <c r="Z5" s="352"/>
      <c r="AA5" s="42"/>
      <c r="AB5" s="42"/>
      <c r="AC5" s="43"/>
      <c r="AD5" s="352"/>
      <c r="AE5" s="42"/>
      <c r="AF5" s="42"/>
      <c r="AG5" s="43"/>
      <c r="AH5" s="44"/>
      <c r="AI5" s="45"/>
      <c r="AJ5" s="45"/>
      <c r="AK5" s="46"/>
      <c r="AL5" s="352"/>
      <c r="AM5" s="42"/>
      <c r="AN5" s="42"/>
      <c r="AO5" s="43"/>
      <c r="AP5" s="352"/>
      <c r="AQ5" s="42"/>
      <c r="AR5" s="42"/>
      <c r="AS5" s="47"/>
      <c r="AT5" s="344"/>
      <c r="AU5" s="47"/>
      <c r="AV5" s="47"/>
      <c r="AW5" s="43"/>
      <c r="AX5" s="49" t="s">
        <v>7</v>
      </c>
    </row>
    <row r="6" spans="1:50" ht="14.1" customHeight="1" x14ac:dyDescent="0.25">
      <c r="A6" s="40">
        <v>3</v>
      </c>
      <c r="B6" s="406"/>
      <c r="C6" s="107" t="s">
        <v>32</v>
      </c>
      <c r="D6" s="243">
        <v>0</v>
      </c>
      <c r="E6" s="257">
        <v>0</v>
      </c>
      <c r="F6" s="192" t="s">
        <v>103</v>
      </c>
      <c r="G6" s="193" t="s">
        <v>104</v>
      </c>
      <c r="H6" s="193">
        <v>3</v>
      </c>
      <c r="I6" s="195" t="s">
        <v>103</v>
      </c>
      <c r="J6" s="195" t="s">
        <v>116</v>
      </c>
      <c r="K6" s="195" t="s">
        <v>120</v>
      </c>
      <c r="L6" s="195">
        <v>3</v>
      </c>
      <c r="M6" s="195" t="s">
        <v>116</v>
      </c>
      <c r="N6" s="195">
        <v>4</v>
      </c>
      <c r="O6" s="195" t="s">
        <v>112</v>
      </c>
      <c r="P6" s="195" t="s">
        <v>113</v>
      </c>
      <c r="Q6" s="203">
        <v>17</v>
      </c>
      <c r="R6" s="61">
        <v>0</v>
      </c>
      <c r="S6" s="65">
        <v>4</v>
      </c>
      <c r="T6" s="65" t="s">
        <v>27</v>
      </c>
      <c r="U6" s="70">
        <v>4</v>
      </c>
      <c r="V6" s="73"/>
      <c r="W6" s="42"/>
      <c r="X6" s="42"/>
      <c r="Y6" s="43"/>
      <c r="Z6" s="352"/>
      <c r="AA6" s="42"/>
      <c r="AB6" s="42"/>
      <c r="AC6" s="43"/>
      <c r="AD6" s="352"/>
      <c r="AE6" s="42"/>
      <c r="AF6" s="42"/>
      <c r="AG6" s="43"/>
      <c r="AH6" s="44"/>
      <c r="AI6" s="45"/>
      <c r="AJ6" s="45"/>
      <c r="AK6" s="46"/>
      <c r="AL6" s="352"/>
      <c r="AM6" s="42"/>
      <c r="AN6" s="42"/>
      <c r="AO6" s="43"/>
      <c r="AP6" s="352"/>
      <c r="AQ6" s="42"/>
      <c r="AR6" s="42"/>
      <c r="AS6" s="47"/>
      <c r="AT6" s="344"/>
      <c r="AU6" s="47"/>
      <c r="AV6" s="47"/>
      <c r="AW6" s="43"/>
      <c r="AX6" s="49"/>
    </row>
    <row r="7" spans="1:50" ht="14.1" customHeight="1" x14ac:dyDescent="0.25">
      <c r="A7" s="40">
        <v>4</v>
      </c>
      <c r="B7" s="406"/>
      <c r="C7" s="107" t="s">
        <v>34</v>
      </c>
      <c r="D7" s="243">
        <v>0</v>
      </c>
      <c r="E7" s="257">
        <v>2</v>
      </c>
      <c r="F7" s="192" t="s">
        <v>103</v>
      </c>
      <c r="G7" s="193" t="s">
        <v>104</v>
      </c>
      <c r="H7" s="193">
        <v>3</v>
      </c>
      <c r="I7" s="195" t="s">
        <v>111</v>
      </c>
      <c r="J7" s="195" t="s">
        <v>121</v>
      </c>
      <c r="K7" s="195" t="s">
        <v>122</v>
      </c>
      <c r="L7" s="195">
        <v>1</v>
      </c>
      <c r="M7" s="195" t="s">
        <v>116</v>
      </c>
      <c r="N7" s="195">
        <v>4</v>
      </c>
      <c r="O7" s="195" t="s">
        <v>112</v>
      </c>
      <c r="P7" s="195" t="s">
        <v>113</v>
      </c>
      <c r="Q7" s="203">
        <v>17</v>
      </c>
      <c r="R7" s="44">
        <v>0</v>
      </c>
      <c r="S7" s="45">
        <v>4</v>
      </c>
      <c r="T7" s="45" t="s">
        <v>27</v>
      </c>
      <c r="U7" s="46">
        <v>4</v>
      </c>
      <c r="V7" s="71"/>
      <c r="W7" s="65"/>
      <c r="X7" s="65"/>
      <c r="Y7" s="66"/>
      <c r="Z7" s="71"/>
      <c r="AA7" s="65"/>
      <c r="AB7" s="65"/>
      <c r="AC7" s="66"/>
      <c r="AD7" s="71"/>
      <c r="AE7" s="65"/>
      <c r="AF7" s="65"/>
      <c r="AG7" s="66"/>
      <c r="AH7" s="137"/>
      <c r="AI7" s="82"/>
      <c r="AJ7" s="82"/>
      <c r="AK7" s="83"/>
      <c r="AL7" s="61"/>
      <c r="AM7" s="65"/>
      <c r="AN7" s="65"/>
      <c r="AO7" s="70"/>
      <c r="AP7" s="71"/>
      <c r="AQ7" s="65"/>
      <c r="AR7" s="65"/>
      <c r="AS7" s="70"/>
      <c r="AT7" s="62"/>
      <c r="AU7" s="66"/>
      <c r="AV7" s="66"/>
      <c r="AW7" s="70"/>
      <c r="AX7" s="172"/>
    </row>
    <row r="8" spans="1:50" ht="14.1" customHeight="1" x14ac:dyDescent="0.25">
      <c r="A8" s="40">
        <v>5</v>
      </c>
      <c r="B8" s="406"/>
      <c r="C8" s="41" t="s">
        <v>91</v>
      </c>
      <c r="D8" s="244">
        <v>2</v>
      </c>
      <c r="E8" s="258">
        <v>0</v>
      </c>
      <c r="F8" s="192" t="s">
        <v>103</v>
      </c>
      <c r="G8" s="193" t="s">
        <v>104</v>
      </c>
      <c r="H8" s="193">
        <v>3</v>
      </c>
      <c r="I8" s="193" t="s">
        <v>103</v>
      </c>
      <c r="J8" s="193" t="s">
        <v>105</v>
      </c>
      <c r="K8" s="193" t="s">
        <v>106</v>
      </c>
      <c r="L8" s="193">
        <v>1</v>
      </c>
      <c r="M8" s="193" t="s">
        <v>112</v>
      </c>
      <c r="N8" s="193">
        <v>8</v>
      </c>
      <c r="O8" s="193" t="s">
        <v>112</v>
      </c>
      <c r="P8" s="193" t="s">
        <v>113</v>
      </c>
      <c r="Q8" s="206">
        <v>17</v>
      </c>
      <c r="R8" s="44">
        <v>4</v>
      </c>
      <c r="S8" s="45">
        <v>2</v>
      </c>
      <c r="T8" s="45" t="s">
        <v>27</v>
      </c>
      <c r="U8" s="46">
        <v>8</v>
      </c>
      <c r="V8" s="44"/>
      <c r="W8" s="45"/>
      <c r="X8" s="45"/>
      <c r="Y8" s="46"/>
      <c r="Z8" s="84"/>
      <c r="AA8" s="85"/>
      <c r="AB8" s="85"/>
      <c r="AC8" s="86"/>
      <c r="AD8" s="84"/>
      <c r="AE8" s="85"/>
      <c r="AF8" s="85"/>
      <c r="AG8" s="86"/>
      <c r="AH8" s="84"/>
      <c r="AI8" s="85"/>
      <c r="AJ8" s="85"/>
      <c r="AK8" s="86"/>
      <c r="AL8" s="84"/>
      <c r="AM8" s="85"/>
      <c r="AN8" s="85"/>
      <c r="AO8" s="86"/>
      <c r="AP8" s="84"/>
      <c r="AQ8" s="85"/>
      <c r="AR8" s="85"/>
      <c r="AS8" s="88"/>
      <c r="AT8" s="143"/>
      <c r="AU8" s="88"/>
      <c r="AV8" s="88"/>
      <c r="AW8" s="86"/>
      <c r="AX8" s="185"/>
    </row>
    <row r="9" spans="1:50" ht="14.1" customHeight="1" x14ac:dyDescent="0.25">
      <c r="A9" s="40">
        <v>6</v>
      </c>
      <c r="B9" s="406"/>
      <c r="C9" s="107" t="s">
        <v>53</v>
      </c>
      <c r="D9" s="243">
        <v>2</v>
      </c>
      <c r="E9" s="257">
        <v>0</v>
      </c>
      <c r="F9" s="194" t="s">
        <v>103</v>
      </c>
      <c r="G9" s="195" t="s">
        <v>104</v>
      </c>
      <c r="H9" s="195">
        <v>3</v>
      </c>
      <c r="I9" s="195" t="s">
        <v>103</v>
      </c>
      <c r="J9" s="195" t="s">
        <v>105</v>
      </c>
      <c r="K9" s="195" t="s">
        <v>106</v>
      </c>
      <c r="L9" s="195">
        <v>2</v>
      </c>
      <c r="M9" s="195" t="s">
        <v>112</v>
      </c>
      <c r="N9" s="195">
        <v>8</v>
      </c>
      <c r="O9" s="195" t="s">
        <v>112</v>
      </c>
      <c r="P9" s="195" t="s">
        <v>113</v>
      </c>
      <c r="Q9" s="203">
        <v>17</v>
      </c>
      <c r="R9" s="61"/>
      <c r="S9" s="65"/>
      <c r="T9" s="65"/>
      <c r="U9" s="70"/>
      <c r="V9" s="61">
        <v>0</v>
      </c>
      <c r="W9" s="65">
        <v>6</v>
      </c>
      <c r="X9" s="65" t="s">
        <v>26</v>
      </c>
      <c r="Y9" s="70">
        <v>8</v>
      </c>
      <c r="Z9" s="352"/>
      <c r="AA9" s="42"/>
      <c r="AB9" s="42"/>
      <c r="AC9" s="43"/>
      <c r="AD9" s="352"/>
      <c r="AE9" s="42"/>
      <c r="AF9" s="42"/>
      <c r="AG9" s="43"/>
      <c r="AH9" s="44"/>
      <c r="AI9" s="45"/>
      <c r="AJ9" s="45"/>
      <c r="AK9" s="46"/>
      <c r="AL9" s="352"/>
      <c r="AM9" s="42"/>
      <c r="AN9" s="42"/>
      <c r="AO9" s="43"/>
      <c r="AP9" s="352"/>
      <c r="AQ9" s="42"/>
      <c r="AR9" s="42"/>
      <c r="AS9" s="47"/>
      <c r="AT9" s="344"/>
      <c r="AU9" s="47"/>
      <c r="AV9" s="47"/>
      <c r="AW9" s="43"/>
      <c r="AX9" s="48" t="s">
        <v>91</v>
      </c>
    </row>
    <row r="10" spans="1:50" ht="14.1" customHeight="1" x14ac:dyDescent="0.25">
      <c r="A10" s="40">
        <v>7</v>
      </c>
      <c r="B10" s="406"/>
      <c r="C10" s="41" t="s">
        <v>54</v>
      </c>
      <c r="D10" s="244">
        <v>2</v>
      </c>
      <c r="E10" s="258">
        <v>0</v>
      </c>
      <c r="F10" s="192" t="s">
        <v>103</v>
      </c>
      <c r="G10" s="193" t="s">
        <v>104</v>
      </c>
      <c r="H10" s="193">
        <v>3</v>
      </c>
      <c r="I10" s="193" t="s">
        <v>103</v>
      </c>
      <c r="J10" s="193" t="s">
        <v>105</v>
      </c>
      <c r="K10" s="193" t="s">
        <v>106</v>
      </c>
      <c r="L10" s="193">
        <v>3</v>
      </c>
      <c r="M10" s="193" t="s">
        <v>112</v>
      </c>
      <c r="N10" s="193">
        <v>8</v>
      </c>
      <c r="O10" s="193" t="s">
        <v>112</v>
      </c>
      <c r="P10" s="193" t="s">
        <v>113</v>
      </c>
      <c r="Q10" s="206">
        <v>17</v>
      </c>
      <c r="R10" s="352"/>
      <c r="S10" s="42"/>
      <c r="T10" s="42"/>
      <c r="U10" s="43"/>
      <c r="V10" s="352"/>
      <c r="W10" s="42"/>
      <c r="X10" s="42"/>
      <c r="Y10" s="43"/>
      <c r="Z10" s="352">
        <v>0</v>
      </c>
      <c r="AA10" s="42">
        <v>6</v>
      </c>
      <c r="AB10" s="42" t="s">
        <v>26</v>
      </c>
      <c r="AC10" s="43">
        <v>8</v>
      </c>
      <c r="AD10" s="352"/>
      <c r="AE10" s="42"/>
      <c r="AF10" s="42"/>
      <c r="AG10" s="43"/>
      <c r="AH10" s="44"/>
      <c r="AI10" s="45"/>
      <c r="AJ10" s="45"/>
      <c r="AK10" s="46"/>
      <c r="AL10" s="352"/>
      <c r="AM10" s="42"/>
      <c r="AN10" s="42"/>
      <c r="AO10" s="43"/>
      <c r="AP10" s="352"/>
      <c r="AQ10" s="42"/>
      <c r="AR10" s="42"/>
      <c r="AS10" s="47"/>
      <c r="AT10" s="344"/>
      <c r="AU10" s="47"/>
      <c r="AV10" s="47"/>
      <c r="AW10" s="43"/>
      <c r="AX10" s="49" t="s">
        <v>53</v>
      </c>
    </row>
    <row r="11" spans="1:50" ht="14.1" customHeight="1" x14ac:dyDescent="0.25">
      <c r="A11" s="40">
        <v>8</v>
      </c>
      <c r="B11" s="406"/>
      <c r="C11" s="41" t="s">
        <v>55</v>
      </c>
      <c r="D11" s="244">
        <v>2</v>
      </c>
      <c r="E11" s="258">
        <v>0</v>
      </c>
      <c r="F11" s="192" t="s">
        <v>103</v>
      </c>
      <c r="G11" s="193" t="s">
        <v>104</v>
      </c>
      <c r="H11" s="193">
        <v>3</v>
      </c>
      <c r="I11" s="193" t="s">
        <v>103</v>
      </c>
      <c r="J11" s="193" t="s">
        <v>105</v>
      </c>
      <c r="K11" s="193" t="s">
        <v>106</v>
      </c>
      <c r="L11" s="193">
        <v>4</v>
      </c>
      <c r="M11" s="193" t="s">
        <v>112</v>
      </c>
      <c r="N11" s="193">
        <v>4</v>
      </c>
      <c r="O11" s="193" t="s">
        <v>112</v>
      </c>
      <c r="P11" s="193" t="s">
        <v>113</v>
      </c>
      <c r="Q11" s="206">
        <v>17</v>
      </c>
      <c r="R11" s="352"/>
      <c r="S11" s="42"/>
      <c r="T11" s="42"/>
      <c r="U11" s="43"/>
      <c r="V11" s="352"/>
      <c r="W11" s="42"/>
      <c r="X11" s="42"/>
      <c r="Y11" s="43"/>
      <c r="Z11" s="352"/>
      <c r="AA11" s="42"/>
      <c r="AB11" s="42"/>
      <c r="AC11" s="43"/>
      <c r="AD11" s="352">
        <v>0</v>
      </c>
      <c r="AE11" s="42">
        <v>4</v>
      </c>
      <c r="AF11" s="42" t="s">
        <v>26</v>
      </c>
      <c r="AG11" s="43">
        <v>4</v>
      </c>
      <c r="AH11" s="44"/>
      <c r="AI11" s="45"/>
      <c r="AJ11" s="45"/>
      <c r="AK11" s="46"/>
      <c r="AL11" s="352"/>
      <c r="AM11" s="42"/>
      <c r="AN11" s="42"/>
      <c r="AO11" s="43"/>
      <c r="AP11" s="352"/>
      <c r="AQ11" s="42"/>
      <c r="AR11" s="42"/>
      <c r="AS11" s="47"/>
      <c r="AT11" s="344"/>
      <c r="AU11" s="47"/>
      <c r="AV11" s="47"/>
      <c r="AW11" s="43"/>
      <c r="AX11" s="49" t="s">
        <v>91</v>
      </c>
    </row>
    <row r="12" spans="1:50" ht="14.1" customHeight="1" thickBot="1" x14ac:dyDescent="0.3">
      <c r="A12" s="40">
        <v>9</v>
      </c>
      <c r="B12" s="407"/>
      <c r="C12" s="50" t="s">
        <v>65</v>
      </c>
      <c r="D12" s="245">
        <v>2</v>
      </c>
      <c r="E12" s="259">
        <v>0</v>
      </c>
      <c r="F12" s="196" t="s">
        <v>103</v>
      </c>
      <c r="G12" s="197" t="s">
        <v>104</v>
      </c>
      <c r="H12" s="197">
        <v>3</v>
      </c>
      <c r="I12" s="197" t="s">
        <v>103</v>
      </c>
      <c r="J12" s="197" t="s">
        <v>105</v>
      </c>
      <c r="K12" s="197" t="s">
        <v>106</v>
      </c>
      <c r="L12" s="197">
        <v>5</v>
      </c>
      <c r="M12" s="197" t="s">
        <v>112</v>
      </c>
      <c r="N12" s="197">
        <v>4</v>
      </c>
      <c r="O12" s="197" t="s">
        <v>112</v>
      </c>
      <c r="P12" s="197" t="s">
        <v>112</v>
      </c>
      <c r="Q12" s="204">
        <v>17</v>
      </c>
      <c r="R12" s="54"/>
      <c r="S12" s="55"/>
      <c r="T12" s="55"/>
      <c r="U12" s="96"/>
      <c r="V12" s="145"/>
      <c r="W12" s="55"/>
      <c r="X12" s="55"/>
      <c r="Y12" s="96"/>
      <c r="Z12" s="145"/>
      <c r="AA12" s="55"/>
      <c r="AB12" s="55"/>
      <c r="AC12" s="56"/>
      <c r="AD12" s="54"/>
      <c r="AE12" s="55"/>
      <c r="AF12" s="55"/>
      <c r="AG12" s="96"/>
      <c r="AH12" s="145">
        <v>0</v>
      </c>
      <c r="AI12" s="55">
        <v>4</v>
      </c>
      <c r="AJ12" s="55" t="s">
        <v>27</v>
      </c>
      <c r="AK12" s="56">
        <v>4</v>
      </c>
      <c r="AL12" s="54"/>
      <c r="AM12" s="55"/>
      <c r="AN12" s="55"/>
      <c r="AO12" s="96"/>
      <c r="AP12" s="145"/>
      <c r="AQ12" s="55"/>
      <c r="AR12" s="55"/>
      <c r="AS12" s="56"/>
      <c r="AT12" s="217"/>
      <c r="AU12" s="52"/>
      <c r="AV12" s="52"/>
      <c r="AW12" s="53"/>
      <c r="AX12" s="49" t="s">
        <v>54</v>
      </c>
    </row>
    <row r="13" spans="1:50" ht="14.1" customHeight="1" x14ac:dyDescent="0.25">
      <c r="A13" s="40">
        <v>10</v>
      </c>
      <c r="B13" s="405" t="s">
        <v>74</v>
      </c>
      <c r="C13" s="222" t="s">
        <v>35</v>
      </c>
      <c r="D13" s="243">
        <v>4</v>
      </c>
      <c r="E13" s="257">
        <v>0</v>
      </c>
      <c r="F13" s="194" t="s">
        <v>103</v>
      </c>
      <c r="G13" s="195" t="s">
        <v>104</v>
      </c>
      <c r="H13" s="195">
        <v>3</v>
      </c>
      <c r="I13" s="195" t="s">
        <v>117</v>
      </c>
      <c r="J13" s="195" t="s">
        <v>116</v>
      </c>
      <c r="K13" s="195" t="s">
        <v>119</v>
      </c>
      <c r="L13" s="195">
        <v>1</v>
      </c>
      <c r="M13" s="195" t="s">
        <v>103</v>
      </c>
      <c r="N13" s="195">
        <v>4</v>
      </c>
      <c r="O13" s="195" t="s">
        <v>112</v>
      </c>
      <c r="P13" s="195" t="s">
        <v>113</v>
      </c>
      <c r="Q13" s="203">
        <v>17</v>
      </c>
      <c r="R13" s="81"/>
      <c r="S13" s="81"/>
      <c r="T13" s="81"/>
      <c r="U13" s="136"/>
      <c r="V13" s="137">
        <v>1</v>
      </c>
      <c r="W13" s="82">
        <v>3</v>
      </c>
      <c r="X13" s="82" t="s">
        <v>26</v>
      </c>
      <c r="Y13" s="83">
        <v>4</v>
      </c>
      <c r="Z13" s="210"/>
      <c r="AA13" s="155"/>
      <c r="AB13" s="155"/>
      <c r="AC13" s="156"/>
      <c r="AD13" s="137"/>
      <c r="AE13" s="82"/>
      <c r="AF13" s="82"/>
      <c r="AG13" s="83"/>
      <c r="AH13" s="210"/>
      <c r="AI13" s="155"/>
      <c r="AJ13" s="155"/>
      <c r="AK13" s="156"/>
      <c r="AL13" s="269"/>
      <c r="AM13" s="155"/>
      <c r="AN13" s="155"/>
      <c r="AO13" s="156"/>
      <c r="AP13" s="269"/>
      <c r="AQ13" s="155"/>
      <c r="AR13" s="155"/>
      <c r="AS13" s="270"/>
      <c r="AT13" s="137"/>
      <c r="AU13" s="82"/>
      <c r="AV13" s="82"/>
      <c r="AW13" s="83"/>
      <c r="AX13" s="184"/>
    </row>
    <row r="14" spans="1:50" ht="14.1" customHeight="1" x14ac:dyDescent="0.25">
      <c r="A14" s="40">
        <f t="shared" ref="A14:A33" si="0">A13+1</f>
        <v>11</v>
      </c>
      <c r="B14" s="406"/>
      <c r="C14" s="98" t="s">
        <v>93</v>
      </c>
      <c r="D14" s="246">
        <v>4</v>
      </c>
      <c r="E14" s="99">
        <v>1</v>
      </c>
      <c r="F14" s="192" t="s">
        <v>103</v>
      </c>
      <c r="G14" s="193" t="s">
        <v>104</v>
      </c>
      <c r="H14" s="193">
        <v>3</v>
      </c>
      <c r="I14" s="198" t="s">
        <v>103</v>
      </c>
      <c r="J14" s="198" t="s">
        <v>167</v>
      </c>
      <c r="K14" s="198" t="s">
        <v>103</v>
      </c>
      <c r="L14" s="198">
        <v>1</v>
      </c>
      <c r="M14" s="198" t="s">
        <v>103</v>
      </c>
      <c r="N14" s="198">
        <v>4</v>
      </c>
      <c r="O14" s="198" t="s">
        <v>112</v>
      </c>
      <c r="P14" s="198" t="s">
        <v>113</v>
      </c>
      <c r="Q14" s="212">
        <v>17</v>
      </c>
      <c r="R14" s="44"/>
      <c r="S14" s="45"/>
      <c r="T14" s="45"/>
      <c r="U14" s="75"/>
      <c r="V14" s="74"/>
      <c r="W14" s="45"/>
      <c r="X14" s="45"/>
      <c r="Y14" s="75"/>
      <c r="Z14" s="74"/>
      <c r="AA14" s="45"/>
      <c r="AB14" s="45"/>
      <c r="AC14" s="75"/>
      <c r="AD14" s="74"/>
      <c r="AE14" s="45"/>
      <c r="AF14" s="45"/>
      <c r="AG14" s="46"/>
      <c r="AH14" s="44"/>
      <c r="AI14" s="45"/>
      <c r="AJ14" s="45"/>
      <c r="AK14" s="75"/>
      <c r="AL14" s="74">
        <v>0</v>
      </c>
      <c r="AM14" s="45">
        <v>4</v>
      </c>
      <c r="AN14" s="45" t="s">
        <v>27</v>
      </c>
      <c r="AO14" s="46">
        <v>4</v>
      </c>
      <c r="AP14" s="140"/>
      <c r="AQ14" s="139"/>
      <c r="AR14" s="139"/>
      <c r="AS14" s="141"/>
      <c r="AT14" s="74"/>
      <c r="AU14" s="45"/>
      <c r="AV14" s="45"/>
      <c r="AW14" s="46"/>
      <c r="AX14" s="185"/>
    </row>
    <row r="15" spans="1:50" ht="14.1" customHeight="1" x14ac:dyDescent="0.25">
      <c r="A15" s="40">
        <f t="shared" si="0"/>
        <v>12</v>
      </c>
      <c r="B15" s="406"/>
      <c r="C15" s="222" t="s">
        <v>36</v>
      </c>
      <c r="D15" s="243">
        <v>4</v>
      </c>
      <c r="E15" s="257">
        <v>2</v>
      </c>
      <c r="F15" s="192" t="s">
        <v>103</v>
      </c>
      <c r="G15" s="193" t="s">
        <v>104</v>
      </c>
      <c r="H15" s="193">
        <v>3</v>
      </c>
      <c r="I15" s="195" t="s">
        <v>103</v>
      </c>
      <c r="J15" s="195" t="s">
        <v>105</v>
      </c>
      <c r="K15" s="195" t="s">
        <v>121</v>
      </c>
      <c r="L15" s="195">
        <v>1</v>
      </c>
      <c r="M15" s="195" t="s">
        <v>103</v>
      </c>
      <c r="N15" s="195">
        <v>4</v>
      </c>
      <c r="O15" s="195" t="s">
        <v>112</v>
      </c>
      <c r="P15" s="195" t="s">
        <v>113</v>
      </c>
      <c r="Q15" s="203">
        <v>17</v>
      </c>
      <c r="R15" s="81"/>
      <c r="S15" s="81"/>
      <c r="T15" s="81"/>
      <c r="U15" s="136"/>
      <c r="V15" s="137"/>
      <c r="W15" s="82"/>
      <c r="X15" s="82"/>
      <c r="Y15" s="83"/>
      <c r="Z15" s="81"/>
      <c r="AA15" s="82"/>
      <c r="AB15" s="82"/>
      <c r="AC15" s="97"/>
      <c r="AD15" s="137"/>
      <c r="AE15" s="82"/>
      <c r="AF15" s="82"/>
      <c r="AG15" s="83"/>
      <c r="AH15" s="81"/>
      <c r="AI15" s="82"/>
      <c r="AJ15" s="82"/>
      <c r="AK15" s="97"/>
      <c r="AL15" s="137"/>
      <c r="AM15" s="82"/>
      <c r="AN15" s="82"/>
      <c r="AO15" s="97"/>
      <c r="AP15" s="140"/>
      <c r="AQ15" s="139"/>
      <c r="AR15" s="139"/>
      <c r="AS15" s="141"/>
      <c r="AT15" s="74">
        <v>4</v>
      </c>
      <c r="AU15" s="45">
        <v>0</v>
      </c>
      <c r="AV15" s="45" t="s">
        <v>26</v>
      </c>
      <c r="AW15" s="46">
        <v>4</v>
      </c>
      <c r="AX15" s="185"/>
    </row>
    <row r="16" spans="1:50" ht="14.1" customHeight="1" thickBot="1" x14ac:dyDescent="0.3">
      <c r="A16" s="40">
        <f t="shared" si="0"/>
        <v>13</v>
      </c>
      <c r="B16" s="407"/>
      <c r="C16" s="223" t="s">
        <v>79</v>
      </c>
      <c r="D16" s="247">
        <v>4</v>
      </c>
      <c r="E16" s="154">
        <v>0</v>
      </c>
      <c r="F16" s="196" t="s">
        <v>103</v>
      </c>
      <c r="G16" s="197" t="s">
        <v>104</v>
      </c>
      <c r="H16" s="197">
        <v>3</v>
      </c>
      <c r="I16" s="199" t="s">
        <v>117</v>
      </c>
      <c r="J16" s="199" t="s">
        <v>116</v>
      </c>
      <c r="K16" s="199" t="s">
        <v>119</v>
      </c>
      <c r="L16" s="199">
        <v>2</v>
      </c>
      <c r="M16" s="199" t="s">
        <v>103</v>
      </c>
      <c r="N16" s="199">
        <v>4</v>
      </c>
      <c r="O16" s="199" t="s">
        <v>112</v>
      </c>
      <c r="P16" s="199" t="s">
        <v>113</v>
      </c>
      <c r="Q16" s="213">
        <v>17</v>
      </c>
      <c r="R16" s="92"/>
      <c r="S16" s="92"/>
      <c r="T16" s="92"/>
      <c r="U16" s="129"/>
      <c r="V16" s="145"/>
      <c r="W16" s="55"/>
      <c r="X16" s="55"/>
      <c r="Y16" s="56"/>
      <c r="Z16" s="54"/>
      <c r="AA16" s="55"/>
      <c r="AB16" s="55"/>
      <c r="AC16" s="96"/>
      <c r="AD16" s="145"/>
      <c r="AE16" s="55"/>
      <c r="AF16" s="55"/>
      <c r="AG16" s="56"/>
      <c r="AH16" s="54"/>
      <c r="AI16" s="55"/>
      <c r="AJ16" s="55"/>
      <c r="AK16" s="96"/>
      <c r="AL16" s="145"/>
      <c r="AM16" s="55"/>
      <c r="AN16" s="55"/>
      <c r="AO16" s="96"/>
      <c r="AP16" s="151"/>
      <c r="AQ16" s="152"/>
      <c r="AR16" s="152"/>
      <c r="AS16" s="153"/>
      <c r="AT16" s="145">
        <v>4</v>
      </c>
      <c r="AU16" s="55">
        <v>0</v>
      </c>
      <c r="AV16" s="55" t="s">
        <v>26</v>
      </c>
      <c r="AW16" s="56">
        <v>4</v>
      </c>
      <c r="AX16" s="186"/>
    </row>
    <row r="17" spans="1:50" ht="14.1" customHeight="1" x14ac:dyDescent="0.25">
      <c r="A17" s="40">
        <f t="shared" si="0"/>
        <v>14</v>
      </c>
      <c r="B17" s="405" t="s">
        <v>90</v>
      </c>
      <c r="C17" s="107" t="s">
        <v>33</v>
      </c>
      <c r="D17" s="248">
        <v>2</v>
      </c>
      <c r="E17" s="260">
        <v>1</v>
      </c>
      <c r="F17" s="194" t="s">
        <v>103</v>
      </c>
      <c r="G17" s="195" t="s">
        <v>104</v>
      </c>
      <c r="H17" s="195">
        <v>3</v>
      </c>
      <c r="I17" s="195" t="s">
        <v>103</v>
      </c>
      <c r="J17" s="195" t="s">
        <v>116</v>
      </c>
      <c r="K17" s="195" t="s">
        <v>117</v>
      </c>
      <c r="L17" s="195">
        <v>1</v>
      </c>
      <c r="M17" s="195" t="s">
        <v>112</v>
      </c>
      <c r="N17" s="195">
        <v>6</v>
      </c>
      <c r="O17" s="195" t="s">
        <v>112</v>
      </c>
      <c r="P17" s="195" t="s">
        <v>113</v>
      </c>
      <c r="Q17" s="203">
        <v>17</v>
      </c>
      <c r="R17" s="61">
        <v>2</v>
      </c>
      <c r="S17" s="65">
        <v>2</v>
      </c>
      <c r="T17" s="65" t="s">
        <v>27</v>
      </c>
      <c r="U17" s="66">
        <v>4</v>
      </c>
      <c r="V17" s="71"/>
      <c r="W17" s="65"/>
      <c r="X17" s="65"/>
      <c r="Y17" s="66"/>
      <c r="Z17" s="71"/>
      <c r="AA17" s="65"/>
      <c r="AB17" s="65"/>
      <c r="AC17" s="66"/>
      <c r="AD17" s="71"/>
      <c r="AE17" s="65"/>
      <c r="AF17" s="65"/>
      <c r="AG17" s="66"/>
      <c r="AH17" s="137"/>
      <c r="AI17" s="82"/>
      <c r="AJ17" s="82"/>
      <c r="AK17" s="83"/>
      <c r="AL17" s="61"/>
      <c r="AM17" s="65"/>
      <c r="AN17" s="65"/>
      <c r="AO17" s="70"/>
      <c r="AP17" s="71"/>
      <c r="AQ17" s="65"/>
      <c r="AR17" s="65"/>
      <c r="AS17" s="70"/>
      <c r="AT17" s="62"/>
      <c r="AU17" s="66"/>
      <c r="AV17" s="66"/>
      <c r="AW17" s="70"/>
      <c r="AX17" s="48"/>
    </row>
    <row r="18" spans="1:50" ht="14.1" customHeight="1" x14ac:dyDescent="0.25">
      <c r="A18" s="40">
        <f t="shared" si="0"/>
        <v>15</v>
      </c>
      <c r="B18" s="406"/>
      <c r="C18" s="41" t="s">
        <v>69</v>
      </c>
      <c r="D18" s="244">
        <v>2</v>
      </c>
      <c r="E18" s="258">
        <v>1</v>
      </c>
      <c r="F18" s="192" t="s">
        <v>103</v>
      </c>
      <c r="G18" s="193" t="s">
        <v>104</v>
      </c>
      <c r="H18" s="193">
        <v>3</v>
      </c>
      <c r="I18" s="193" t="s">
        <v>103</v>
      </c>
      <c r="J18" s="193" t="s">
        <v>116</v>
      </c>
      <c r="K18" s="193" t="s">
        <v>117</v>
      </c>
      <c r="L18" s="193">
        <v>2</v>
      </c>
      <c r="M18" s="193" t="s">
        <v>112</v>
      </c>
      <c r="N18" s="193">
        <v>6</v>
      </c>
      <c r="O18" s="193" t="s">
        <v>112</v>
      </c>
      <c r="P18" s="193" t="s">
        <v>113</v>
      </c>
      <c r="Q18" s="206">
        <v>17</v>
      </c>
      <c r="R18" s="352"/>
      <c r="S18" s="42"/>
      <c r="T18" s="42"/>
      <c r="U18" s="47"/>
      <c r="V18" s="73">
        <v>2</v>
      </c>
      <c r="W18" s="42">
        <v>2</v>
      </c>
      <c r="X18" s="42" t="s">
        <v>26</v>
      </c>
      <c r="Y18" s="47">
        <v>6</v>
      </c>
      <c r="Z18" s="73"/>
      <c r="AA18" s="42"/>
      <c r="AB18" s="42"/>
      <c r="AC18" s="47"/>
      <c r="AD18" s="74"/>
      <c r="AE18" s="45"/>
      <c r="AF18" s="45"/>
      <c r="AG18" s="75"/>
      <c r="AH18" s="74"/>
      <c r="AI18" s="45"/>
      <c r="AJ18" s="45"/>
      <c r="AK18" s="46"/>
      <c r="AL18" s="44"/>
      <c r="AM18" s="45"/>
      <c r="AN18" s="45"/>
      <c r="AO18" s="46"/>
      <c r="AP18" s="74"/>
      <c r="AQ18" s="45"/>
      <c r="AR18" s="45"/>
      <c r="AS18" s="46"/>
      <c r="AT18" s="345"/>
      <c r="AU18" s="47"/>
      <c r="AV18" s="47"/>
      <c r="AW18" s="43"/>
      <c r="AX18" s="99" t="s">
        <v>127</v>
      </c>
    </row>
    <row r="19" spans="1:50" ht="14.1" customHeight="1" x14ac:dyDescent="0.25">
      <c r="A19" s="40">
        <f t="shared" si="0"/>
        <v>16</v>
      </c>
      <c r="B19" s="406"/>
      <c r="C19" s="41" t="s">
        <v>73</v>
      </c>
      <c r="D19" s="244">
        <v>2</v>
      </c>
      <c r="E19" s="258">
        <v>2</v>
      </c>
      <c r="F19" s="192" t="s">
        <v>103</v>
      </c>
      <c r="G19" s="193" t="s">
        <v>104</v>
      </c>
      <c r="H19" s="193">
        <v>3</v>
      </c>
      <c r="I19" s="193" t="s">
        <v>106</v>
      </c>
      <c r="J19" s="193" t="s">
        <v>116</v>
      </c>
      <c r="K19" s="193" t="s">
        <v>115</v>
      </c>
      <c r="L19" s="193">
        <v>1</v>
      </c>
      <c r="M19" s="193" t="s">
        <v>112</v>
      </c>
      <c r="N19" s="193">
        <v>4</v>
      </c>
      <c r="O19" s="193" t="s">
        <v>112</v>
      </c>
      <c r="P19" s="193" t="s">
        <v>113</v>
      </c>
      <c r="Q19" s="206">
        <v>17</v>
      </c>
      <c r="R19" s="44"/>
      <c r="S19" s="45"/>
      <c r="T19" s="45"/>
      <c r="U19" s="75"/>
      <c r="V19" s="74"/>
      <c r="W19" s="45"/>
      <c r="X19" s="45"/>
      <c r="Y19" s="75"/>
      <c r="Z19" s="74">
        <v>0</v>
      </c>
      <c r="AA19" s="45">
        <v>4</v>
      </c>
      <c r="AB19" s="45" t="s">
        <v>27</v>
      </c>
      <c r="AC19" s="75">
        <v>4</v>
      </c>
      <c r="AD19" s="74"/>
      <c r="AE19" s="45"/>
      <c r="AF19" s="45"/>
      <c r="AG19" s="75"/>
      <c r="AH19" s="74"/>
      <c r="AI19" s="45"/>
      <c r="AJ19" s="45"/>
      <c r="AK19" s="46"/>
      <c r="AL19" s="44"/>
      <c r="AM19" s="45"/>
      <c r="AN19" s="45"/>
      <c r="AO19" s="46"/>
      <c r="AP19" s="74"/>
      <c r="AQ19" s="45"/>
      <c r="AR19" s="45"/>
      <c r="AS19" s="46"/>
      <c r="AT19" s="345"/>
      <c r="AU19" s="47"/>
      <c r="AV19" s="47"/>
      <c r="AW19" s="43"/>
      <c r="AX19" s="49" t="s">
        <v>127</v>
      </c>
    </row>
    <row r="20" spans="1:50" ht="14.1" customHeight="1" x14ac:dyDescent="0.25">
      <c r="A20" s="40">
        <f t="shared" si="0"/>
        <v>17</v>
      </c>
      <c r="B20" s="406"/>
      <c r="C20" s="107" t="s">
        <v>29</v>
      </c>
      <c r="D20" s="243">
        <v>2</v>
      </c>
      <c r="E20" s="257">
        <v>3</v>
      </c>
      <c r="F20" s="192" t="s">
        <v>103</v>
      </c>
      <c r="G20" s="193" t="s">
        <v>104</v>
      </c>
      <c r="H20" s="193">
        <v>3</v>
      </c>
      <c r="I20" s="195" t="s">
        <v>117</v>
      </c>
      <c r="J20" s="195" t="s">
        <v>105</v>
      </c>
      <c r="K20" s="195" t="s">
        <v>109</v>
      </c>
      <c r="L20" s="195">
        <v>1</v>
      </c>
      <c r="M20" s="195" t="s">
        <v>112</v>
      </c>
      <c r="N20" s="195">
        <v>6</v>
      </c>
      <c r="O20" s="195" t="s">
        <v>112</v>
      </c>
      <c r="P20" s="195" t="s">
        <v>113</v>
      </c>
      <c r="Q20" s="203">
        <v>17</v>
      </c>
      <c r="R20" s="210"/>
      <c r="S20" s="155"/>
      <c r="T20" s="155"/>
      <c r="U20" s="156"/>
      <c r="V20" s="71">
        <v>4</v>
      </c>
      <c r="W20" s="65">
        <v>2</v>
      </c>
      <c r="X20" s="65" t="s">
        <v>27</v>
      </c>
      <c r="Y20" s="66">
        <v>6</v>
      </c>
      <c r="Z20" s="71"/>
      <c r="AA20" s="65"/>
      <c r="AB20" s="65"/>
      <c r="AC20" s="66"/>
      <c r="AD20" s="71"/>
      <c r="AE20" s="65"/>
      <c r="AF20" s="65"/>
      <c r="AG20" s="66"/>
      <c r="AH20" s="137"/>
      <c r="AI20" s="82"/>
      <c r="AJ20" s="82"/>
      <c r="AK20" s="83"/>
      <c r="AL20" s="61"/>
      <c r="AM20" s="65"/>
      <c r="AN20" s="65"/>
      <c r="AO20" s="70"/>
      <c r="AP20" s="71"/>
      <c r="AQ20" s="65"/>
      <c r="AR20" s="65"/>
      <c r="AS20" s="70"/>
      <c r="AT20" s="62"/>
      <c r="AU20" s="66"/>
      <c r="AV20" s="66"/>
      <c r="AW20" s="70"/>
      <c r="AX20" s="48" t="s">
        <v>91</v>
      </c>
    </row>
    <row r="21" spans="1:50" ht="14.1" customHeight="1" x14ac:dyDescent="0.25">
      <c r="A21" s="40">
        <f t="shared" si="0"/>
        <v>18</v>
      </c>
      <c r="B21" s="406"/>
      <c r="C21" s="41" t="s">
        <v>30</v>
      </c>
      <c r="D21" s="244">
        <v>2</v>
      </c>
      <c r="E21" s="258">
        <v>3</v>
      </c>
      <c r="F21" s="192" t="s">
        <v>103</v>
      </c>
      <c r="G21" s="193" t="s">
        <v>104</v>
      </c>
      <c r="H21" s="193">
        <v>3</v>
      </c>
      <c r="I21" s="193" t="s">
        <v>117</v>
      </c>
      <c r="J21" s="193" t="s">
        <v>105</v>
      </c>
      <c r="K21" s="193" t="s">
        <v>109</v>
      </c>
      <c r="L21" s="193">
        <v>2</v>
      </c>
      <c r="M21" s="193" t="s">
        <v>112</v>
      </c>
      <c r="N21" s="193">
        <v>6</v>
      </c>
      <c r="O21" s="193" t="s">
        <v>112</v>
      </c>
      <c r="P21" s="193" t="s">
        <v>113</v>
      </c>
      <c r="Q21" s="206">
        <v>17</v>
      </c>
      <c r="R21" s="352"/>
      <c r="S21" s="42"/>
      <c r="T21" s="42"/>
      <c r="U21" s="47"/>
      <c r="V21" s="140"/>
      <c r="W21" s="139"/>
      <c r="X21" s="139"/>
      <c r="Y21" s="142"/>
      <c r="Z21" s="73">
        <v>4</v>
      </c>
      <c r="AA21" s="42">
        <v>2</v>
      </c>
      <c r="AB21" s="42" t="s">
        <v>26</v>
      </c>
      <c r="AC21" s="47">
        <v>6</v>
      </c>
      <c r="AD21" s="73"/>
      <c r="AE21" s="42"/>
      <c r="AF21" s="42"/>
      <c r="AG21" s="47"/>
      <c r="AH21" s="74"/>
      <c r="AI21" s="45"/>
      <c r="AJ21" s="45"/>
      <c r="AK21" s="46"/>
      <c r="AL21" s="352"/>
      <c r="AM21" s="42"/>
      <c r="AN21" s="42"/>
      <c r="AO21" s="43"/>
      <c r="AP21" s="73"/>
      <c r="AQ21" s="42"/>
      <c r="AR21" s="42"/>
      <c r="AS21" s="43"/>
      <c r="AT21" s="345"/>
      <c r="AU21" s="47"/>
      <c r="AV21" s="47"/>
      <c r="AW21" s="43"/>
      <c r="AX21" s="49" t="s">
        <v>29</v>
      </c>
    </row>
    <row r="22" spans="1:50" ht="14.1" customHeight="1" x14ac:dyDescent="0.25">
      <c r="A22" s="40">
        <f t="shared" si="0"/>
        <v>19</v>
      </c>
      <c r="B22" s="406"/>
      <c r="C22" s="41" t="s">
        <v>61</v>
      </c>
      <c r="D22" s="244">
        <v>2</v>
      </c>
      <c r="E22" s="258">
        <v>4</v>
      </c>
      <c r="F22" s="192" t="s">
        <v>103</v>
      </c>
      <c r="G22" s="193" t="s">
        <v>104</v>
      </c>
      <c r="H22" s="193">
        <v>3</v>
      </c>
      <c r="I22" s="193" t="s">
        <v>108</v>
      </c>
      <c r="J22" s="193" t="s">
        <v>111</v>
      </c>
      <c r="K22" s="193" t="s">
        <v>119</v>
      </c>
      <c r="L22" s="193">
        <v>1</v>
      </c>
      <c r="M22" s="193" t="s">
        <v>112</v>
      </c>
      <c r="N22" s="193">
        <v>6</v>
      </c>
      <c r="O22" s="193" t="s">
        <v>112</v>
      </c>
      <c r="P22" s="193" t="s">
        <v>113</v>
      </c>
      <c r="Q22" s="206">
        <v>17</v>
      </c>
      <c r="R22" s="44"/>
      <c r="S22" s="45"/>
      <c r="T22" s="45"/>
      <c r="U22" s="75"/>
      <c r="V22" s="140"/>
      <c r="W22" s="139"/>
      <c r="X22" s="139"/>
      <c r="Y22" s="142"/>
      <c r="Z22" s="140"/>
      <c r="AA22" s="139"/>
      <c r="AB22" s="139"/>
      <c r="AC22" s="142"/>
      <c r="AD22" s="74">
        <v>4</v>
      </c>
      <c r="AE22" s="45">
        <v>2</v>
      </c>
      <c r="AF22" s="45" t="s">
        <v>26</v>
      </c>
      <c r="AG22" s="75">
        <v>6</v>
      </c>
      <c r="AH22" s="74"/>
      <c r="AI22" s="45"/>
      <c r="AJ22" s="45"/>
      <c r="AK22" s="46"/>
      <c r="AL22" s="44"/>
      <c r="AM22" s="45"/>
      <c r="AN22" s="45"/>
      <c r="AO22" s="46"/>
      <c r="AP22" s="74"/>
      <c r="AQ22" s="45"/>
      <c r="AR22" s="45"/>
      <c r="AS22" s="46"/>
      <c r="AT22" s="345"/>
      <c r="AU22" s="47"/>
      <c r="AV22" s="47"/>
      <c r="AW22" s="43"/>
      <c r="AX22" s="49" t="s">
        <v>91</v>
      </c>
    </row>
    <row r="23" spans="1:50" ht="14.1" customHeight="1" x14ac:dyDescent="0.25">
      <c r="A23" s="40">
        <f t="shared" si="0"/>
        <v>20</v>
      </c>
      <c r="B23" s="406"/>
      <c r="C23" s="41" t="s">
        <v>72</v>
      </c>
      <c r="D23" s="244">
        <v>2</v>
      </c>
      <c r="E23" s="258">
        <v>4</v>
      </c>
      <c r="F23" s="192" t="s">
        <v>103</v>
      </c>
      <c r="G23" s="193" t="s">
        <v>104</v>
      </c>
      <c r="H23" s="193">
        <v>3</v>
      </c>
      <c r="I23" s="193" t="s">
        <v>108</v>
      </c>
      <c r="J23" s="193" t="s">
        <v>111</v>
      </c>
      <c r="K23" s="193" t="s">
        <v>119</v>
      </c>
      <c r="L23" s="193">
        <v>2</v>
      </c>
      <c r="M23" s="193" t="s">
        <v>112</v>
      </c>
      <c r="N23" s="193">
        <v>6</v>
      </c>
      <c r="O23" s="193" t="s">
        <v>112</v>
      </c>
      <c r="P23" s="193" t="s">
        <v>113</v>
      </c>
      <c r="Q23" s="206">
        <v>17</v>
      </c>
      <c r="R23" s="44"/>
      <c r="S23" s="45"/>
      <c r="T23" s="45"/>
      <c r="U23" s="75"/>
      <c r="V23" s="74"/>
      <c r="W23" s="45"/>
      <c r="X23" s="45"/>
      <c r="Y23" s="75"/>
      <c r="Z23" s="140"/>
      <c r="AA23" s="139"/>
      <c r="AB23" s="139"/>
      <c r="AC23" s="142"/>
      <c r="AD23" s="71"/>
      <c r="AE23" s="61"/>
      <c r="AF23" s="61"/>
      <c r="AG23" s="62"/>
      <c r="AH23" s="74">
        <v>4</v>
      </c>
      <c r="AI23" s="45">
        <v>2</v>
      </c>
      <c r="AJ23" s="45" t="s">
        <v>26</v>
      </c>
      <c r="AK23" s="46">
        <v>6</v>
      </c>
      <c r="AL23" s="44"/>
      <c r="AM23" s="45"/>
      <c r="AN23" s="45"/>
      <c r="AO23" s="46"/>
      <c r="AP23" s="74"/>
      <c r="AQ23" s="45"/>
      <c r="AR23" s="45"/>
      <c r="AS23" s="46"/>
      <c r="AT23" s="345"/>
      <c r="AU23" s="47"/>
      <c r="AV23" s="47"/>
      <c r="AW23" s="43"/>
      <c r="AX23" s="49" t="s">
        <v>95</v>
      </c>
    </row>
    <row r="24" spans="1:50" ht="14.1" customHeight="1" x14ac:dyDescent="0.25">
      <c r="A24" s="40">
        <f t="shared" si="0"/>
        <v>21</v>
      </c>
      <c r="B24" s="406"/>
      <c r="C24" s="41" t="s">
        <v>68</v>
      </c>
      <c r="D24" s="244">
        <v>2</v>
      </c>
      <c r="E24" s="258">
        <v>5</v>
      </c>
      <c r="F24" s="192" t="s">
        <v>103</v>
      </c>
      <c r="G24" s="193" t="s">
        <v>104</v>
      </c>
      <c r="H24" s="193">
        <v>3</v>
      </c>
      <c r="I24" s="193" t="s">
        <v>105</v>
      </c>
      <c r="J24" s="193" t="s">
        <v>107</v>
      </c>
      <c r="K24" s="193" t="s">
        <v>116</v>
      </c>
      <c r="L24" s="193">
        <v>1</v>
      </c>
      <c r="M24" s="193" t="s">
        <v>112</v>
      </c>
      <c r="N24" s="193">
        <v>6</v>
      </c>
      <c r="O24" s="193" t="s">
        <v>112</v>
      </c>
      <c r="P24" s="193" t="s">
        <v>113</v>
      </c>
      <c r="Q24" s="206">
        <v>17</v>
      </c>
      <c r="R24" s="44"/>
      <c r="S24" s="45"/>
      <c r="T24" s="45"/>
      <c r="U24" s="75"/>
      <c r="V24" s="140"/>
      <c r="W24" s="139"/>
      <c r="X24" s="139"/>
      <c r="Y24" s="142"/>
      <c r="Z24" s="74">
        <v>4</v>
      </c>
      <c r="AA24" s="45">
        <v>2</v>
      </c>
      <c r="AB24" s="45" t="s">
        <v>26</v>
      </c>
      <c r="AC24" s="75">
        <v>6</v>
      </c>
      <c r="AD24" s="74"/>
      <c r="AE24" s="45"/>
      <c r="AF24" s="45"/>
      <c r="AG24" s="75"/>
      <c r="AH24" s="74"/>
      <c r="AI24" s="45"/>
      <c r="AJ24" s="45"/>
      <c r="AK24" s="46"/>
      <c r="AL24" s="44"/>
      <c r="AM24" s="45"/>
      <c r="AN24" s="45"/>
      <c r="AO24" s="46"/>
      <c r="AP24" s="74"/>
      <c r="AQ24" s="45"/>
      <c r="AR24" s="45"/>
      <c r="AS24" s="46"/>
      <c r="AT24" s="345"/>
      <c r="AU24" s="47"/>
      <c r="AV24" s="47"/>
      <c r="AW24" s="43"/>
      <c r="AX24" s="49" t="s">
        <v>91</v>
      </c>
    </row>
    <row r="25" spans="1:50" ht="14.1" customHeight="1" x14ac:dyDescent="0.25">
      <c r="A25" s="40">
        <f t="shared" si="0"/>
        <v>22</v>
      </c>
      <c r="B25" s="406"/>
      <c r="C25" s="41" t="s">
        <v>62</v>
      </c>
      <c r="D25" s="244">
        <v>2</v>
      </c>
      <c r="E25" s="258">
        <v>6</v>
      </c>
      <c r="F25" s="192" t="s">
        <v>103</v>
      </c>
      <c r="G25" s="193" t="s">
        <v>104</v>
      </c>
      <c r="H25" s="193">
        <v>3</v>
      </c>
      <c r="I25" s="193" t="s">
        <v>117</v>
      </c>
      <c r="J25" s="193" t="s">
        <v>120</v>
      </c>
      <c r="K25" s="193" t="s">
        <v>118</v>
      </c>
      <c r="L25" s="193">
        <v>1</v>
      </c>
      <c r="M25" s="193" t="s">
        <v>112</v>
      </c>
      <c r="N25" s="193">
        <v>6</v>
      </c>
      <c r="O25" s="193" t="s">
        <v>112</v>
      </c>
      <c r="P25" s="193" t="s">
        <v>113</v>
      </c>
      <c r="Q25" s="206">
        <v>17</v>
      </c>
      <c r="R25" s="61"/>
      <c r="S25" s="61"/>
      <c r="T25" s="61"/>
      <c r="U25" s="62"/>
      <c r="V25" s="73"/>
      <c r="W25" s="42"/>
      <c r="X25" s="42"/>
      <c r="Y25" s="47"/>
      <c r="Z25" s="140"/>
      <c r="AA25" s="139"/>
      <c r="AB25" s="139"/>
      <c r="AC25" s="142"/>
      <c r="AD25" s="74">
        <v>4</v>
      </c>
      <c r="AE25" s="45">
        <v>2</v>
      </c>
      <c r="AF25" s="45" t="s">
        <v>26</v>
      </c>
      <c r="AG25" s="75">
        <v>6</v>
      </c>
      <c r="AH25" s="74"/>
      <c r="AI25" s="45"/>
      <c r="AJ25" s="45"/>
      <c r="AK25" s="46"/>
      <c r="AL25" s="44"/>
      <c r="AM25" s="45"/>
      <c r="AN25" s="45"/>
      <c r="AO25" s="46"/>
      <c r="AP25" s="74"/>
      <c r="AQ25" s="45"/>
      <c r="AR25" s="45"/>
      <c r="AS25" s="46"/>
      <c r="AT25" s="352"/>
      <c r="AU25" s="42"/>
      <c r="AV25" s="42"/>
      <c r="AW25" s="43"/>
      <c r="AX25" s="49" t="s">
        <v>96</v>
      </c>
    </row>
    <row r="26" spans="1:50" ht="14.1" customHeight="1" x14ac:dyDescent="0.25">
      <c r="A26" s="40">
        <f t="shared" si="0"/>
        <v>23</v>
      </c>
      <c r="B26" s="406"/>
      <c r="C26" s="98" t="s">
        <v>63</v>
      </c>
      <c r="D26" s="246">
        <v>2</v>
      </c>
      <c r="E26" s="99">
        <v>6</v>
      </c>
      <c r="F26" s="192" t="s">
        <v>103</v>
      </c>
      <c r="G26" s="193" t="s">
        <v>104</v>
      </c>
      <c r="H26" s="193">
        <v>3</v>
      </c>
      <c r="I26" s="198" t="s">
        <v>117</v>
      </c>
      <c r="J26" s="198" t="s">
        <v>120</v>
      </c>
      <c r="K26" s="198" t="s">
        <v>118</v>
      </c>
      <c r="L26" s="198">
        <v>2</v>
      </c>
      <c r="M26" s="198" t="s">
        <v>112</v>
      </c>
      <c r="N26" s="198">
        <v>6</v>
      </c>
      <c r="O26" s="198" t="s">
        <v>112</v>
      </c>
      <c r="P26" s="198" t="s">
        <v>113</v>
      </c>
      <c r="Q26" s="212">
        <v>17</v>
      </c>
      <c r="R26" s="44"/>
      <c r="S26" s="45"/>
      <c r="T26" s="45"/>
      <c r="U26" s="75"/>
      <c r="V26" s="74"/>
      <c r="W26" s="45"/>
      <c r="X26" s="45"/>
      <c r="Y26" s="75"/>
      <c r="Z26" s="140"/>
      <c r="AA26" s="139"/>
      <c r="AB26" s="139"/>
      <c r="AC26" s="142"/>
      <c r="AD26" s="74"/>
      <c r="AE26" s="45"/>
      <c r="AF26" s="45"/>
      <c r="AG26" s="75"/>
      <c r="AH26" s="74">
        <v>4</v>
      </c>
      <c r="AI26" s="45">
        <v>2</v>
      </c>
      <c r="AJ26" s="45" t="s">
        <v>26</v>
      </c>
      <c r="AK26" s="46">
        <v>6</v>
      </c>
      <c r="AL26" s="44"/>
      <c r="AM26" s="45"/>
      <c r="AN26" s="45"/>
      <c r="AO26" s="46"/>
      <c r="AP26" s="74"/>
      <c r="AQ26" s="45"/>
      <c r="AR26" s="45"/>
      <c r="AS26" s="46"/>
      <c r="AT26" s="352"/>
      <c r="AU26" s="42"/>
      <c r="AV26" s="42"/>
      <c r="AW26" s="43"/>
      <c r="AX26" s="49" t="s">
        <v>62</v>
      </c>
    </row>
    <row r="27" spans="1:50" ht="14.1" customHeight="1" x14ac:dyDescent="0.25">
      <c r="A27" s="40">
        <f t="shared" si="0"/>
        <v>24</v>
      </c>
      <c r="B27" s="406"/>
      <c r="C27" s="98" t="s">
        <v>71</v>
      </c>
      <c r="D27" s="246">
        <v>2</v>
      </c>
      <c r="E27" s="99">
        <v>6</v>
      </c>
      <c r="F27" s="192" t="s">
        <v>103</v>
      </c>
      <c r="G27" s="193" t="s">
        <v>104</v>
      </c>
      <c r="H27" s="193">
        <v>3</v>
      </c>
      <c r="I27" s="198" t="s">
        <v>117</v>
      </c>
      <c r="J27" s="198" t="s">
        <v>120</v>
      </c>
      <c r="K27" s="198" t="s">
        <v>118</v>
      </c>
      <c r="L27" s="198">
        <v>3</v>
      </c>
      <c r="M27" s="198" t="s">
        <v>112</v>
      </c>
      <c r="N27" s="198">
        <v>6</v>
      </c>
      <c r="O27" s="198" t="s">
        <v>112</v>
      </c>
      <c r="P27" s="198" t="s">
        <v>113</v>
      </c>
      <c r="Q27" s="212">
        <v>17</v>
      </c>
      <c r="R27" s="81"/>
      <c r="S27" s="81"/>
      <c r="T27" s="81"/>
      <c r="U27" s="136"/>
      <c r="V27" s="137"/>
      <c r="W27" s="81"/>
      <c r="X27" s="81"/>
      <c r="Y27" s="136"/>
      <c r="Z27" s="140"/>
      <c r="AA27" s="139"/>
      <c r="AB27" s="139"/>
      <c r="AC27" s="142"/>
      <c r="AD27" s="74"/>
      <c r="AE27" s="45"/>
      <c r="AF27" s="45"/>
      <c r="AG27" s="75"/>
      <c r="AH27" s="74"/>
      <c r="AI27" s="45"/>
      <c r="AJ27" s="45"/>
      <c r="AK27" s="46"/>
      <c r="AL27" s="44">
        <v>4</v>
      </c>
      <c r="AM27" s="45">
        <v>2</v>
      </c>
      <c r="AN27" s="45" t="s">
        <v>26</v>
      </c>
      <c r="AO27" s="46">
        <v>6</v>
      </c>
      <c r="AP27" s="74"/>
      <c r="AQ27" s="45"/>
      <c r="AR27" s="45"/>
      <c r="AS27" s="46"/>
      <c r="AT27" s="352"/>
      <c r="AU27" s="42"/>
      <c r="AV27" s="42"/>
      <c r="AW27" s="43"/>
      <c r="AX27" s="49" t="s">
        <v>63</v>
      </c>
    </row>
    <row r="28" spans="1:50" ht="14.1" customHeight="1" x14ac:dyDescent="0.25">
      <c r="A28" s="40">
        <f t="shared" si="0"/>
        <v>25</v>
      </c>
      <c r="B28" s="406"/>
      <c r="C28" s="98" t="s">
        <v>124</v>
      </c>
      <c r="D28" s="246">
        <v>2</v>
      </c>
      <c r="E28" s="99">
        <v>7</v>
      </c>
      <c r="F28" s="192" t="s">
        <v>103</v>
      </c>
      <c r="G28" s="193" t="s">
        <v>104</v>
      </c>
      <c r="H28" s="193">
        <v>3</v>
      </c>
      <c r="I28" s="198" t="s">
        <v>104</v>
      </c>
      <c r="J28" s="198" t="s">
        <v>109</v>
      </c>
      <c r="K28" s="198" t="s">
        <v>119</v>
      </c>
      <c r="L28" s="198">
        <v>1</v>
      </c>
      <c r="M28" s="198" t="s">
        <v>112</v>
      </c>
      <c r="N28" s="198">
        <v>6</v>
      </c>
      <c r="O28" s="198" t="s">
        <v>112</v>
      </c>
      <c r="P28" s="198" t="s">
        <v>113</v>
      </c>
      <c r="Q28" s="212">
        <v>17</v>
      </c>
      <c r="R28" s="44"/>
      <c r="S28" s="45"/>
      <c r="T28" s="45"/>
      <c r="U28" s="75"/>
      <c r="V28" s="74"/>
      <c r="W28" s="45"/>
      <c r="X28" s="45"/>
      <c r="Y28" s="75"/>
      <c r="Z28" s="170">
        <v>4</v>
      </c>
      <c r="AA28" s="114">
        <v>0</v>
      </c>
      <c r="AB28" s="114" t="s">
        <v>27</v>
      </c>
      <c r="AC28" s="171">
        <v>6</v>
      </c>
      <c r="AD28" s="74"/>
      <c r="AE28" s="45"/>
      <c r="AF28" s="45"/>
      <c r="AG28" s="75"/>
      <c r="AH28" s="140"/>
      <c r="AI28" s="139"/>
      <c r="AJ28" s="139"/>
      <c r="AK28" s="141"/>
      <c r="AL28" s="44"/>
      <c r="AM28" s="45"/>
      <c r="AN28" s="45"/>
      <c r="AO28" s="46"/>
      <c r="AP28" s="74"/>
      <c r="AQ28" s="45"/>
      <c r="AR28" s="45"/>
      <c r="AS28" s="46"/>
      <c r="AT28" s="352"/>
      <c r="AU28" s="42"/>
      <c r="AV28" s="42"/>
      <c r="AW28" s="43"/>
      <c r="AX28" s="49" t="s">
        <v>29</v>
      </c>
    </row>
    <row r="29" spans="1:50" ht="14.1" customHeight="1" x14ac:dyDescent="0.25">
      <c r="A29" s="40">
        <f t="shared" si="0"/>
        <v>26</v>
      </c>
      <c r="B29" s="406"/>
      <c r="C29" s="41" t="s">
        <v>64</v>
      </c>
      <c r="D29" s="244">
        <v>2</v>
      </c>
      <c r="E29" s="258">
        <v>7</v>
      </c>
      <c r="F29" s="192" t="s">
        <v>103</v>
      </c>
      <c r="G29" s="193" t="s">
        <v>104</v>
      </c>
      <c r="H29" s="193">
        <v>3</v>
      </c>
      <c r="I29" s="193" t="s">
        <v>104</v>
      </c>
      <c r="J29" s="193" t="s">
        <v>109</v>
      </c>
      <c r="K29" s="193" t="s">
        <v>119</v>
      </c>
      <c r="L29" s="193">
        <v>2</v>
      </c>
      <c r="M29" s="193" t="s">
        <v>112</v>
      </c>
      <c r="N29" s="193">
        <v>6</v>
      </c>
      <c r="O29" s="193" t="s">
        <v>112</v>
      </c>
      <c r="P29" s="193" t="s">
        <v>113</v>
      </c>
      <c r="Q29" s="206">
        <v>17</v>
      </c>
      <c r="R29" s="44"/>
      <c r="S29" s="45"/>
      <c r="T29" s="45"/>
      <c r="U29" s="75"/>
      <c r="V29" s="74"/>
      <c r="W29" s="45"/>
      <c r="X29" s="45"/>
      <c r="Y29" s="75"/>
      <c r="Z29" s="74"/>
      <c r="AA29" s="45"/>
      <c r="AB29" s="45"/>
      <c r="AC29" s="75"/>
      <c r="AD29" s="74">
        <v>4</v>
      </c>
      <c r="AE29" s="45">
        <v>2</v>
      </c>
      <c r="AF29" s="45" t="s">
        <v>26</v>
      </c>
      <c r="AG29" s="75">
        <v>6</v>
      </c>
      <c r="AH29" s="74"/>
      <c r="AI29" s="45"/>
      <c r="AJ29" s="45"/>
      <c r="AK29" s="46"/>
      <c r="AL29" s="147"/>
      <c r="AM29" s="139"/>
      <c r="AN29" s="139"/>
      <c r="AO29" s="141"/>
      <c r="AP29" s="74"/>
      <c r="AQ29" s="45"/>
      <c r="AR29" s="45"/>
      <c r="AS29" s="46"/>
      <c r="AT29" s="352"/>
      <c r="AU29" s="42"/>
      <c r="AV29" s="42"/>
      <c r="AW29" s="43"/>
      <c r="AX29" s="49" t="s">
        <v>124</v>
      </c>
    </row>
    <row r="30" spans="1:50" ht="14.1" customHeight="1" x14ac:dyDescent="0.25">
      <c r="A30" s="40">
        <f t="shared" si="0"/>
        <v>27</v>
      </c>
      <c r="B30" s="406"/>
      <c r="C30" s="148" t="s">
        <v>125</v>
      </c>
      <c r="D30" s="249">
        <v>2</v>
      </c>
      <c r="E30" s="261">
        <v>8</v>
      </c>
      <c r="F30" s="192" t="s">
        <v>103</v>
      </c>
      <c r="G30" s="193" t="s">
        <v>104</v>
      </c>
      <c r="H30" s="193">
        <v>3</v>
      </c>
      <c r="I30" s="200" t="s">
        <v>120</v>
      </c>
      <c r="J30" s="200" t="s">
        <v>116</v>
      </c>
      <c r="K30" s="200" t="s">
        <v>110</v>
      </c>
      <c r="L30" s="200">
        <v>1</v>
      </c>
      <c r="M30" s="200" t="s">
        <v>112</v>
      </c>
      <c r="N30" s="200">
        <v>4</v>
      </c>
      <c r="O30" s="200" t="s">
        <v>112</v>
      </c>
      <c r="P30" s="200" t="s">
        <v>113</v>
      </c>
      <c r="Q30" s="214">
        <v>17</v>
      </c>
      <c r="R30" s="84"/>
      <c r="S30" s="85"/>
      <c r="T30" s="85"/>
      <c r="U30" s="88"/>
      <c r="V30" s="87"/>
      <c r="W30" s="85"/>
      <c r="X30" s="85"/>
      <c r="Y30" s="88"/>
      <c r="Z30" s="74"/>
      <c r="AA30" s="45"/>
      <c r="AB30" s="45"/>
      <c r="AC30" s="75"/>
      <c r="AD30" s="74">
        <v>4</v>
      </c>
      <c r="AE30" s="45">
        <v>0</v>
      </c>
      <c r="AF30" s="45" t="s">
        <v>27</v>
      </c>
      <c r="AG30" s="75">
        <v>4</v>
      </c>
      <c r="AH30" s="74"/>
      <c r="AI30" s="45"/>
      <c r="AJ30" s="45"/>
      <c r="AK30" s="46"/>
      <c r="AL30" s="147"/>
      <c r="AM30" s="139"/>
      <c r="AN30" s="139"/>
      <c r="AO30" s="141"/>
      <c r="AP30" s="74"/>
      <c r="AQ30" s="45"/>
      <c r="AR30" s="45"/>
      <c r="AS30" s="46"/>
      <c r="AT30" s="352"/>
      <c r="AU30" s="42"/>
      <c r="AV30" s="42"/>
      <c r="AW30" s="43"/>
      <c r="AX30" s="49" t="s">
        <v>54</v>
      </c>
    </row>
    <row r="31" spans="1:50" ht="14.1" customHeight="1" x14ac:dyDescent="0.25">
      <c r="A31" s="40">
        <f t="shared" si="0"/>
        <v>28</v>
      </c>
      <c r="B31" s="406"/>
      <c r="C31" s="41" t="s">
        <v>37</v>
      </c>
      <c r="D31" s="244">
        <v>2</v>
      </c>
      <c r="E31" s="258">
        <v>8</v>
      </c>
      <c r="F31" s="192" t="s">
        <v>103</v>
      </c>
      <c r="G31" s="193" t="s">
        <v>104</v>
      </c>
      <c r="H31" s="193">
        <v>3</v>
      </c>
      <c r="I31" s="193" t="s">
        <v>120</v>
      </c>
      <c r="J31" s="193" t="s">
        <v>116</v>
      </c>
      <c r="K31" s="193" t="s">
        <v>110</v>
      </c>
      <c r="L31" s="193">
        <v>2</v>
      </c>
      <c r="M31" s="193" t="s">
        <v>112</v>
      </c>
      <c r="N31" s="193">
        <v>6</v>
      </c>
      <c r="O31" s="193" t="s">
        <v>112</v>
      </c>
      <c r="P31" s="193" t="s">
        <v>113</v>
      </c>
      <c r="Q31" s="206">
        <v>17</v>
      </c>
      <c r="R31" s="44"/>
      <c r="S31" s="45"/>
      <c r="T31" s="45"/>
      <c r="U31" s="75"/>
      <c r="V31" s="74"/>
      <c r="W31" s="45"/>
      <c r="X31" s="45"/>
      <c r="Y31" s="75"/>
      <c r="Z31" s="74"/>
      <c r="AA31" s="45"/>
      <c r="AB31" s="45"/>
      <c r="AC31" s="75"/>
      <c r="AD31" s="74"/>
      <c r="AE31" s="45"/>
      <c r="AF31" s="45"/>
      <c r="AG31" s="75"/>
      <c r="AH31" s="74">
        <v>4</v>
      </c>
      <c r="AI31" s="45">
        <v>0</v>
      </c>
      <c r="AJ31" s="45" t="s">
        <v>27</v>
      </c>
      <c r="AK31" s="46">
        <v>5</v>
      </c>
      <c r="AL31" s="147"/>
      <c r="AM31" s="139"/>
      <c r="AN31" s="139"/>
      <c r="AO31" s="141"/>
      <c r="AP31" s="74"/>
      <c r="AQ31" s="45"/>
      <c r="AR31" s="45"/>
      <c r="AS31" s="46"/>
      <c r="AT31" s="352"/>
      <c r="AU31" s="42"/>
      <c r="AV31" s="42"/>
      <c r="AW31" s="43"/>
      <c r="AX31" s="49" t="s">
        <v>126</v>
      </c>
    </row>
    <row r="32" spans="1:50" ht="14.1" customHeight="1" x14ac:dyDescent="0.25">
      <c r="A32" s="40">
        <f t="shared" si="0"/>
        <v>29</v>
      </c>
      <c r="B32" s="406"/>
      <c r="C32" s="41" t="s">
        <v>38</v>
      </c>
      <c r="D32" s="244">
        <v>2</v>
      </c>
      <c r="E32" s="258">
        <v>8</v>
      </c>
      <c r="F32" s="192" t="s">
        <v>103</v>
      </c>
      <c r="G32" s="193" t="s">
        <v>104</v>
      </c>
      <c r="H32" s="193">
        <v>3</v>
      </c>
      <c r="I32" s="193" t="s">
        <v>120</v>
      </c>
      <c r="J32" s="193" t="s">
        <v>116</v>
      </c>
      <c r="K32" s="193" t="s">
        <v>110</v>
      </c>
      <c r="L32" s="193">
        <v>3</v>
      </c>
      <c r="M32" s="193" t="s">
        <v>112</v>
      </c>
      <c r="N32" s="193">
        <v>4</v>
      </c>
      <c r="O32" s="193" t="s">
        <v>112</v>
      </c>
      <c r="P32" s="193" t="s">
        <v>113</v>
      </c>
      <c r="Q32" s="206">
        <v>17</v>
      </c>
      <c r="R32" s="44"/>
      <c r="S32" s="45"/>
      <c r="T32" s="45"/>
      <c r="U32" s="75"/>
      <c r="V32" s="74"/>
      <c r="W32" s="45"/>
      <c r="X32" s="45"/>
      <c r="Y32" s="75"/>
      <c r="Z32" s="74"/>
      <c r="AA32" s="45"/>
      <c r="AB32" s="45"/>
      <c r="AC32" s="75"/>
      <c r="AD32" s="140"/>
      <c r="AE32" s="139"/>
      <c r="AF32" s="139"/>
      <c r="AG32" s="142"/>
      <c r="AH32" s="74"/>
      <c r="AI32" s="45"/>
      <c r="AJ32" s="45"/>
      <c r="AK32" s="46"/>
      <c r="AL32" s="44">
        <v>4</v>
      </c>
      <c r="AM32" s="45">
        <v>0</v>
      </c>
      <c r="AN32" s="45" t="s">
        <v>27</v>
      </c>
      <c r="AO32" s="46">
        <v>5</v>
      </c>
      <c r="AP32" s="74"/>
      <c r="AQ32" s="45"/>
      <c r="AR32" s="45"/>
      <c r="AS32" s="46"/>
      <c r="AT32" s="352"/>
      <c r="AU32" s="42"/>
      <c r="AV32" s="42"/>
      <c r="AW32" s="43"/>
      <c r="AX32" s="49" t="s">
        <v>126</v>
      </c>
    </row>
    <row r="33" spans="1:50" ht="14.1" customHeight="1" thickBot="1" x14ac:dyDescent="0.3">
      <c r="A33" s="40">
        <f t="shared" si="0"/>
        <v>30</v>
      </c>
      <c r="B33" s="407"/>
      <c r="C33" s="164" t="s">
        <v>67</v>
      </c>
      <c r="D33" s="250">
        <v>2</v>
      </c>
      <c r="E33" s="262">
        <v>8</v>
      </c>
      <c r="F33" s="196" t="s">
        <v>103</v>
      </c>
      <c r="G33" s="197" t="s">
        <v>104</v>
      </c>
      <c r="H33" s="197">
        <v>3</v>
      </c>
      <c r="I33" s="201" t="s">
        <v>120</v>
      </c>
      <c r="J33" s="201" t="s">
        <v>116</v>
      </c>
      <c r="K33" s="201" t="s">
        <v>110</v>
      </c>
      <c r="L33" s="201">
        <v>4</v>
      </c>
      <c r="M33" s="201" t="s">
        <v>112</v>
      </c>
      <c r="N33" s="201">
        <v>4</v>
      </c>
      <c r="O33" s="201" t="s">
        <v>112</v>
      </c>
      <c r="P33" s="201" t="s">
        <v>113</v>
      </c>
      <c r="Q33" s="215">
        <v>17</v>
      </c>
      <c r="R33" s="211"/>
      <c r="S33" s="161"/>
      <c r="T33" s="161"/>
      <c r="U33" s="162"/>
      <c r="V33" s="160"/>
      <c r="W33" s="161"/>
      <c r="X33" s="161"/>
      <c r="Y33" s="162"/>
      <c r="Z33" s="87"/>
      <c r="AA33" s="85"/>
      <c r="AB33" s="85"/>
      <c r="AC33" s="88"/>
      <c r="AD33" s="87"/>
      <c r="AE33" s="85"/>
      <c r="AF33" s="85"/>
      <c r="AG33" s="88"/>
      <c r="AH33" s="145"/>
      <c r="AI33" s="55"/>
      <c r="AJ33" s="55"/>
      <c r="AK33" s="56"/>
      <c r="AL33" s="84"/>
      <c r="AM33" s="85"/>
      <c r="AN33" s="85"/>
      <c r="AO33" s="86"/>
      <c r="AP33" s="87">
        <v>4</v>
      </c>
      <c r="AQ33" s="85">
        <v>0</v>
      </c>
      <c r="AR33" s="85" t="s">
        <v>26</v>
      </c>
      <c r="AS33" s="86">
        <v>4</v>
      </c>
      <c r="AT33" s="126"/>
      <c r="AU33" s="127"/>
      <c r="AV33" s="127"/>
      <c r="AW33" s="91"/>
      <c r="AX33" s="154" t="s">
        <v>97</v>
      </c>
    </row>
    <row r="34" spans="1:50" ht="14.1" customHeight="1" x14ac:dyDescent="0.25">
      <c r="A34" s="40">
        <f t="shared" ref="A34:A48" si="1">A33+1</f>
        <v>31</v>
      </c>
      <c r="B34" s="405" t="s">
        <v>128</v>
      </c>
      <c r="C34" s="110" t="s">
        <v>70</v>
      </c>
      <c r="D34" s="248">
        <v>2</v>
      </c>
      <c r="E34" s="260">
        <v>1</v>
      </c>
      <c r="F34" s="194" t="s">
        <v>103</v>
      </c>
      <c r="G34" s="195" t="s">
        <v>104</v>
      </c>
      <c r="H34" s="195">
        <v>3</v>
      </c>
      <c r="I34" s="191" t="s">
        <v>103</v>
      </c>
      <c r="J34" s="191" t="s">
        <v>116</v>
      </c>
      <c r="K34" s="191" t="s">
        <v>117</v>
      </c>
      <c r="L34" s="191">
        <v>3</v>
      </c>
      <c r="M34" s="191" t="s">
        <v>112</v>
      </c>
      <c r="N34" s="191">
        <v>8</v>
      </c>
      <c r="O34" s="191" t="s">
        <v>112</v>
      </c>
      <c r="P34" s="191" t="s">
        <v>112</v>
      </c>
      <c r="Q34" s="205">
        <v>17</v>
      </c>
      <c r="R34" s="78"/>
      <c r="S34" s="68"/>
      <c r="T34" s="68"/>
      <c r="U34" s="113"/>
      <c r="V34" s="67"/>
      <c r="W34" s="68"/>
      <c r="X34" s="68"/>
      <c r="Y34" s="113"/>
      <c r="Z34" s="67"/>
      <c r="AA34" s="68"/>
      <c r="AB34" s="68"/>
      <c r="AC34" s="113"/>
      <c r="AD34" s="150"/>
      <c r="AE34" s="144"/>
      <c r="AF34" s="144"/>
      <c r="AG34" s="146"/>
      <c r="AH34" s="67">
        <v>2</v>
      </c>
      <c r="AI34" s="68">
        <v>4</v>
      </c>
      <c r="AJ34" s="68" t="s">
        <v>27</v>
      </c>
      <c r="AK34" s="69">
        <v>8</v>
      </c>
      <c r="AL34" s="163"/>
      <c r="AM34" s="158"/>
      <c r="AN34" s="158"/>
      <c r="AO34" s="159"/>
      <c r="AP34" s="78"/>
      <c r="AQ34" s="68"/>
      <c r="AR34" s="68"/>
      <c r="AS34" s="69"/>
      <c r="AT34" s="351"/>
      <c r="AU34" s="63"/>
      <c r="AV34" s="63"/>
      <c r="AW34" s="64"/>
      <c r="AX34" s="48" t="s">
        <v>69</v>
      </c>
    </row>
    <row r="35" spans="1:50" ht="14.1" customHeight="1" x14ac:dyDescent="0.25">
      <c r="A35" s="40">
        <f t="shared" si="1"/>
        <v>32</v>
      </c>
      <c r="B35" s="406"/>
      <c r="C35" s="107" t="s">
        <v>66</v>
      </c>
      <c r="D35" s="243">
        <v>2</v>
      </c>
      <c r="E35" s="257">
        <v>1</v>
      </c>
      <c r="F35" s="192" t="s">
        <v>103</v>
      </c>
      <c r="G35" s="193" t="s">
        <v>104</v>
      </c>
      <c r="H35" s="193">
        <v>3</v>
      </c>
      <c r="I35" s="195" t="s">
        <v>103</v>
      </c>
      <c r="J35" s="195" t="s">
        <v>116</v>
      </c>
      <c r="K35" s="195" t="s">
        <v>117</v>
      </c>
      <c r="L35" s="195">
        <v>4</v>
      </c>
      <c r="M35" s="195" t="s">
        <v>112</v>
      </c>
      <c r="N35" s="195">
        <v>6</v>
      </c>
      <c r="O35" s="195" t="s">
        <v>112</v>
      </c>
      <c r="P35" s="195" t="s">
        <v>112</v>
      </c>
      <c r="Q35" s="203">
        <v>17</v>
      </c>
      <c r="R35" s="61"/>
      <c r="S35" s="65"/>
      <c r="T35" s="65"/>
      <c r="U35" s="66"/>
      <c r="V35" s="71"/>
      <c r="W35" s="65"/>
      <c r="X35" s="65"/>
      <c r="Y35" s="66"/>
      <c r="Z35" s="73"/>
      <c r="AA35" s="42"/>
      <c r="AB35" s="42"/>
      <c r="AC35" s="47"/>
      <c r="AD35" s="140"/>
      <c r="AE35" s="139"/>
      <c r="AF35" s="139"/>
      <c r="AG35" s="142"/>
      <c r="AH35" s="73"/>
      <c r="AI35" s="42"/>
      <c r="AJ35" s="42"/>
      <c r="AK35" s="43"/>
      <c r="AL35" s="44">
        <v>2</v>
      </c>
      <c r="AM35" s="45">
        <v>4</v>
      </c>
      <c r="AN35" s="45" t="s">
        <v>27</v>
      </c>
      <c r="AO35" s="46">
        <v>6</v>
      </c>
      <c r="AP35" s="157"/>
      <c r="AQ35" s="114"/>
      <c r="AR35" s="114"/>
      <c r="AS35" s="115"/>
      <c r="AT35" s="352"/>
      <c r="AU35" s="42"/>
      <c r="AV35" s="42"/>
      <c r="AW35" s="43"/>
      <c r="AX35" s="49" t="s">
        <v>70</v>
      </c>
    </row>
    <row r="36" spans="1:50" ht="14.1" customHeight="1" x14ac:dyDescent="0.25">
      <c r="A36" s="40">
        <f t="shared" si="1"/>
        <v>33</v>
      </c>
      <c r="B36" s="406"/>
      <c r="C36" s="107" t="s">
        <v>22</v>
      </c>
      <c r="D36" s="243">
        <v>2</v>
      </c>
      <c r="E36" s="257">
        <v>8</v>
      </c>
      <c r="F36" s="192" t="s">
        <v>103</v>
      </c>
      <c r="G36" s="193" t="s">
        <v>104</v>
      </c>
      <c r="H36" s="193">
        <v>3</v>
      </c>
      <c r="I36" s="195" t="s">
        <v>120</v>
      </c>
      <c r="J36" s="195" t="s">
        <v>116</v>
      </c>
      <c r="K36" s="195" t="s">
        <v>110</v>
      </c>
      <c r="L36" s="195">
        <v>5</v>
      </c>
      <c r="M36" s="195" t="s">
        <v>112</v>
      </c>
      <c r="N36" s="195">
        <v>6</v>
      </c>
      <c r="O36" s="195" t="s">
        <v>112</v>
      </c>
      <c r="P36" s="195" t="s">
        <v>112</v>
      </c>
      <c r="Q36" s="203">
        <v>17</v>
      </c>
      <c r="R36" s="352"/>
      <c r="S36" s="42"/>
      <c r="T36" s="42"/>
      <c r="U36" s="47"/>
      <c r="V36" s="73"/>
      <c r="W36" s="42"/>
      <c r="X36" s="42"/>
      <c r="Y36" s="47"/>
      <c r="Z36" s="73"/>
      <c r="AA36" s="42"/>
      <c r="AB36" s="42"/>
      <c r="AC36" s="47"/>
      <c r="AD36" s="73"/>
      <c r="AE36" s="42"/>
      <c r="AF36" s="42"/>
      <c r="AG36" s="47"/>
      <c r="AH36" s="140"/>
      <c r="AI36" s="139"/>
      <c r="AJ36" s="139"/>
      <c r="AK36" s="141"/>
      <c r="AL36" s="44">
        <v>4</v>
      </c>
      <c r="AM36" s="45">
        <v>2</v>
      </c>
      <c r="AN36" s="45" t="s">
        <v>26</v>
      </c>
      <c r="AO36" s="75">
        <v>6</v>
      </c>
      <c r="AP36" s="140"/>
      <c r="AQ36" s="139"/>
      <c r="AR36" s="139"/>
      <c r="AS36" s="141"/>
      <c r="AT36" s="345"/>
      <c r="AU36" s="47"/>
      <c r="AV36" s="47"/>
      <c r="AW36" s="43"/>
      <c r="AX36" s="49" t="s">
        <v>37</v>
      </c>
    </row>
    <row r="37" spans="1:50" ht="14.1" customHeight="1" x14ac:dyDescent="0.25">
      <c r="A37" s="40">
        <f t="shared" si="1"/>
        <v>34</v>
      </c>
      <c r="B37" s="406"/>
      <c r="C37" s="107" t="s">
        <v>23</v>
      </c>
      <c r="D37" s="243">
        <v>2</v>
      </c>
      <c r="E37" s="257">
        <v>8</v>
      </c>
      <c r="F37" s="192" t="s">
        <v>103</v>
      </c>
      <c r="G37" s="193" t="s">
        <v>104</v>
      </c>
      <c r="H37" s="193">
        <v>3</v>
      </c>
      <c r="I37" s="195" t="s">
        <v>120</v>
      </c>
      <c r="J37" s="195" t="s">
        <v>116</v>
      </c>
      <c r="K37" s="195" t="s">
        <v>110</v>
      </c>
      <c r="L37" s="195">
        <v>7</v>
      </c>
      <c r="M37" s="195" t="s">
        <v>112</v>
      </c>
      <c r="N37" s="195">
        <v>6</v>
      </c>
      <c r="O37" s="195" t="s">
        <v>112</v>
      </c>
      <c r="P37" s="195" t="s">
        <v>112</v>
      </c>
      <c r="Q37" s="203">
        <v>17</v>
      </c>
      <c r="R37" s="61"/>
      <c r="S37" s="65"/>
      <c r="T37" s="65"/>
      <c r="U37" s="66"/>
      <c r="V37" s="71"/>
      <c r="W37" s="65"/>
      <c r="X37" s="65"/>
      <c r="Y37" s="66"/>
      <c r="Z37" s="71"/>
      <c r="AA37" s="65"/>
      <c r="AB37" s="65"/>
      <c r="AC37" s="66"/>
      <c r="AD37" s="71"/>
      <c r="AE37" s="65"/>
      <c r="AF37" s="65"/>
      <c r="AG37" s="66"/>
      <c r="AH37" s="140"/>
      <c r="AI37" s="139"/>
      <c r="AJ37" s="139"/>
      <c r="AK37" s="141"/>
      <c r="AL37" s="81"/>
      <c r="AM37" s="82"/>
      <c r="AN37" s="82"/>
      <c r="AO37" s="97"/>
      <c r="AP37" s="73">
        <v>4</v>
      </c>
      <c r="AQ37" s="42">
        <v>2</v>
      </c>
      <c r="AR37" s="42" t="s">
        <v>26</v>
      </c>
      <c r="AS37" s="43">
        <v>6</v>
      </c>
      <c r="AT37" s="62"/>
      <c r="AU37" s="66"/>
      <c r="AV37" s="66"/>
      <c r="AW37" s="70"/>
      <c r="AX37" s="48" t="s">
        <v>38</v>
      </c>
    </row>
    <row r="38" spans="1:50" ht="14.1" customHeight="1" x14ac:dyDescent="0.25">
      <c r="A38" s="40">
        <f t="shared" si="1"/>
        <v>35</v>
      </c>
      <c r="B38" s="406"/>
      <c r="C38" s="98" t="s">
        <v>60</v>
      </c>
      <c r="D38" s="246">
        <v>4</v>
      </c>
      <c r="E38" s="99">
        <v>1</v>
      </c>
      <c r="F38" s="192" t="s">
        <v>103</v>
      </c>
      <c r="G38" s="193" t="s">
        <v>104</v>
      </c>
      <c r="H38" s="193">
        <v>3</v>
      </c>
      <c r="I38" s="198" t="s">
        <v>103</v>
      </c>
      <c r="J38" s="198" t="s">
        <v>167</v>
      </c>
      <c r="K38" s="198" t="s">
        <v>103</v>
      </c>
      <c r="L38" s="198">
        <v>2</v>
      </c>
      <c r="M38" s="198" t="s">
        <v>112</v>
      </c>
      <c r="N38" s="198">
        <v>4</v>
      </c>
      <c r="O38" s="198" t="s">
        <v>112</v>
      </c>
      <c r="P38" s="198" t="s">
        <v>106</v>
      </c>
      <c r="Q38" s="212">
        <v>17</v>
      </c>
      <c r="R38" s="73"/>
      <c r="S38" s="42"/>
      <c r="T38" s="42"/>
      <c r="U38" s="47"/>
      <c r="V38" s="73"/>
      <c r="W38" s="42"/>
      <c r="X38" s="42"/>
      <c r="Y38" s="47"/>
      <c r="Z38" s="73"/>
      <c r="AA38" s="42"/>
      <c r="AB38" s="42"/>
      <c r="AC38" s="47"/>
      <c r="AD38" s="73"/>
      <c r="AE38" s="42"/>
      <c r="AF38" s="42"/>
      <c r="AG38" s="47"/>
      <c r="AH38" s="74"/>
      <c r="AI38" s="45"/>
      <c r="AJ38" s="45"/>
      <c r="AK38" s="46"/>
      <c r="AL38" s="352"/>
      <c r="AM38" s="42"/>
      <c r="AN38" s="42"/>
      <c r="AO38" s="43"/>
      <c r="AP38" s="352">
        <v>4</v>
      </c>
      <c r="AQ38" s="42">
        <v>0</v>
      </c>
      <c r="AR38" s="42" t="s">
        <v>27</v>
      </c>
      <c r="AS38" s="43">
        <v>4</v>
      </c>
      <c r="AT38" s="345"/>
      <c r="AU38" s="47"/>
      <c r="AV38" s="47"/>
      <c r="AW38" s="43"/>
      <c r="AX38" s="48" t="s">
        <v>93</v>
      </c>
    </row>
    <row r="39" spans="1:50" ht="14.1" customHeight="1" x14ac:dyDescent="0.25">
      <c r="A39" s="40">
        <f t="shared" si="1"/>
        <v>36</v>
      </c>
      <c r="B39" s="406"/>
      <c r="C39" s="41" t="s">
        <v>80</v>
      </c>
      <c r="D39" s="244">
        <v>4</v>
      </c>
      <c r="E39" s="258">
        <v>2</v>
      </c>
      <c r="F39" s="192" t="s">
        <v>103</v>
      </c>
      <c r="G39" s="193" t="s">
        <v>104</v>
      </c>
      <c r="H39" s="193">
        <v>3</v>
      </c>
      <c r="I39" s="193" t="s">
        <v>103</v>
      </c>
      <c r="J39" s="193" t="s">
        <v>105</v>
      </c>
      <c r="K39" s="193" t="s">
        <v>121</v>
      </c>
      <c r="L39" s="193">
        <v>2</v>
      </c>
      <c r="M39" s="193" t="s">
        <v>112</v>
      </c>
      <c r="N39" s="193">
        <v>5</v>
      </c>
      <c r="O39" s="193" t="s">
        <v>112</v>
      </c>
      <c r="P39" s="193" t="s">
        <v>106</v>
      </c>
      <c r="Q39" s="206">
        <v>17</v>
      </c>
      <c r="R39" s="73"/>
      <c r="S39" s="42"/>
      <c r="T39" s="42"/>
      <c r="U39" s="47"/>
      <c r="V39" s="73"/>
      <c r="W39" s="42"/>
      <c r="X39" s="42"/>
      <c r="Y39" s="47"/>
      <c r="Z39" s="73"/>
      <c r="AA39" s="42"/>
      <c r="AB39" s="42"/>
      <c r="AC39" s="47"/>
      <c r="AD39" s="74"/>
      <c r="AE39" s="45"/>
      <c r="AF39" s="45"/>
      <c r="AG39" s="75"/>
      <c r="AH39" s="74"/>
      <c r="AI39" s="45"/>
      <c r="AJ39" s="45"/>
      <c r="AK39" s="46"/>
      <c r="AL39" s="352"/>
      <c r="AM39" s="42"/>
      <c r="AN39" s="42"/>
      <c r="AO39" s="43"/>
      <c r="AP39" s="44">
        <v>0</v>
      </c>
      <c r="AQ39" s="45">
        <v>4</v>
      </c>
      <c r="AR39" s="45" t="s">
        <v>27</v>
      </c>
      <c r="AS39" s="46">
        <v>5</v>
      </c>
      <c r="AT39" s="345"/>
      <c r="AU39" s="47"/>
      <c r="AV39" s="47"/>
      <c r="AW39" s="43"/>
      <c r="AX39" s="99" t="s">
        <v>93</v>
      </c>
    </row>
    <row r="40" spans="1:50" ht="14.1" customHeight="1" x14ac:dyDescent="0.25">
      <c r="A40" s="40">
        <f t="shared" si="1"/>
        <v>37</v>
      </c>
      <c r="B40" s="406"/>
      <c r="C40" s="41" t="s">
        <v>92</v>
      </c>
      <c r="D40" s="244">
        <v>4</v>
      </c>
      <c r="E40" s="258">
        <v>3</v>
      </c>
      <c r="F40" s="192" t="s">
        <v>103</v>
      </c>
      <c r="G40" s="193" t="s">
        <v>104</v>
      </c>
      <c r="H40" s="193">
        <v>3</v>
      </c>
      <c r="I40" s="193" t="s">
        <v>112</v>
      </c>
      <c r="J40" s="193" t="s">
        <v>107</v>
      </c>
      <c r="K40" s="193" t="s">
        <v>103</v>
      </c>
      <c r="L40" s="193">
        <v>1</v>
      </c>
      <c r="M40" s="193" t="s">
        <v>112</v>
      </c>
      <c r="N40" s="193">
        <v>6</v>
      </c>
      <c r="O40" s="193" t="s">
        <v>112</v>
      </c>
      <c r="P40" s="193" t="s">
        <v>106</v>
      </c>
      <c r="Q40" s="206">
        <v>17</v>
      </c>
      <c r="R40" s="73"/>
      <c r="S40" s="42"/>
      <c r="T40" s="42"/>
      <c r="U40" s="47"/>
      <c r="V40" s="73"/>
      <c r="W40" s="42"/>
      <c r="X40" s="42"/>
      <c r="Y40" s="47"/>
      <c r="Z40" s="73"/>
      <c r="AA40" s="42"/>
      <c r="AB40" s="42"/>
      <c r="AC40" s="47"/>
      <c r="AD40" s="73"/>
      <c r="AE40" s="42"/>
      <c r="AF40" s="42"/>
      <c r="AG40" s="47"/>
      <c r="AH40" s="74"/>
      <c r="AI40" s="45"/>
      <c r="AJ40" s="45"/>
      <c r="AK40" s="46"/>
      <c r="AL40" s="352"/>
      <c r="AM40" s="42"/>
      <c r="AN40" s="42"/>
      <c r="AO40" s="43"/>
      <c r="AP40" s="352">
        <v>0</v>
      </c>
      <c r="AQ40" s="42">
        <v>4</v>
      </c>
      <c r="AR40" s="42" t="s">
        <v>27</v>
      </c>
      <c r="AS40" s="43">
        <v>6</v>
      </c>
      <c r="AT40" s="345"/>
      <c r="AU40" s="47"/>
      <c r="AV40" s="47"/>
      <c r="AW40" s="43"/>
      <c r="AX40" s="49" t="s">
        <v>93</v>
      </c>
    </row>
    <row r="41" spans="1:50" ht="14.1" customHeight="1" x14ac:dyDescent="0.25">
      <c r="A41" s="40">
        <f t="shared" si="1"/>
        <v>38</v>
      </c>
      <c r="B41" s="406"/>
      <c r="C41" s="41" t="s">
        <v>28</v>
      </c>
      <c r="D41" s="218"/>
      <c r="E41" s="221"/>
      <c r="F41" s="192" t="s">
        <v>103</v>
      </c>
      <c r="G41" s="193" t="s">
        <v>104</v>
      </c>
      <c r="H41" s="193">
        <v>3</v>
      </c>
      <c r="I41" s="193" t="s">
        <v>104</v>
      </c>
      <c r="J41" s="193" t="s">
        <v>112</v>
      </c>
      <c r="K41" s="193" t="s">
        <v>112</v>
      </c>
      <c r="L41" s="193">
        <v>1</v>
      </c>
      <c r="M41" s="193" t="s">
        <v>112</v>
      </c>
      <c r="N41" s="193">
        <v>0</v>
      </c>
      <c r="O41" s="193" t="s">
        <v>112</v>
      </c>
      <c r="P41" s="193" t="s">
        <v>106</v>
      </c>
      <c r="Q41" s="206">
        <v>17</v>
      </c>
      <c r="R41" s="73"/>
      <c r="S41" s="42"/>
      <c r="T41" s="42"/>
      <c r="U41" s="47"/>
      <c r="V41" s="73"/>
      <c r="W41" s="42"/>
      <c r="X41" s="42"/>
      <c r="Y41" s="47"/>
      <c r="Z41" s="73"/>
      <c r="AA41" s="42"/>
      <c r="AB41" s="42"/>
      <c r="AC41" s="47"/>
      <c r="AD41" s="74"/>
      <c r="AE41" s="45"/>
      <c r="AF41" s="45"/>
      <c r="AG41" s="75"/>
      <c r="AH41" s="74"/>
      <c r="AI41" s="45"/>
      <c r="AJ41" s="45"/>
      <c r="AK41" s="46"/>
      <c r="AL41" s="44"/>
      <c r="AM41" s="45"/>
      <c r="AN41" s="45"/>
      <c r="AO41" s="46"/>
      <c r="AP41" s="101"/>
      <c r="AQ41" s="102"/>
      <c r="AR41" s="102"/>
      <c r="AS41" s="149"/>
      <c r="AT41" s="345">
        <v>0</v>
      </c>
      <c r="AU41" s="47">
        <v>0</v>
      </c>
      <c r="AV41" s="47" t="s">
        <v>26</v>
      </c>
      <c r="AW41" s="43">
        <v>0</v>
      </c>
      <c r="AX41" s="99"/>
    </row>
    <row r="42" spans="1:50" ht="14.1" customHeight="1" thickBot="1" x14ac:dyDescent="0.3">
      <c r="A42" s="40">
        <f t="shared" si="1"/>
        <v>39</v>
      </c>
      <c r="B42" s="407"/>
      <c r="C42" s="116" t="s">
        <v>5</v>
      </c>
      <c r="D42" s="220"/>
      <c r="E42" s="240"/>
      <c r="F42" s="196" t="s">
        <v>103</v>
      </c>
      <c r="G42" s="197" t="s">
        <v>104</v>
      </c>
      <c r="H42" s="197">
        <v>3</v>
      </c>
      <c r="I42" s="202" t="s">
        <v>115</v>
      </c>
      <c r="J42" s="202" t="s">
        <v>111</v>
      </c>
      <c r="K42" s="202" t="s">
        <v>107</v>
      </c>
      <c r="L42" s="202">
        <v>1</v>
      </c>
      <c r="M42" s="202" t="s">
        <v>112</v>
      </c>
      <c r="N42" s="268">
        <v>15</v>
      </c>
      <c r="O42" s="202" t="s">
        <v>112</v>
      </c>
      <c r="P42" s="202" t="s">
        <v>106</v>
      </c>
      <c r="Q42" s="207">
        <v>17</v>
      </c>
      <c r="R42" s="76"/>
      <c r="S42" s="103"/>
      <c r="T42" s="103"/>
      <c r="U42" s="105"/>
      <c r="V42" s="76"/>
      <c r="W42" s="103"/>
      <c r="X42" s="103"/>
      <c r="Y42" s="105"/>
      <c r="Z42" s="76"/>
      <c r="AA42" s="103"/>
      <c r="AB42" s="103"/>
      <c r="AC42" s="105"/>
      <c r="AD42" s="76"/>
      <c r="AE42" s="103"/>
      <c r="AF42" s="103"/>
      <c r="AG42" s="105"/>
      <c r="AH42" s="95"/>
      <c r="AI42" s="93"/>
      <c r="AJ42" s="93"/>
      <c r="AK42" s="94"/>
      <c r="AL42" s="354"/>
      <c r="AM42" s="52"/>
      <c r="AN42" s="52"/>
      <c r="AO42" s="53"/>
      <c r="AP42" s="77"/>
      <c r="AQ42" s="103"/>
      <c r="AR42" s="103"/>
      <c r="AS42" s="104"/>
      <c r="AT42" s="348">
        <v>0</v>
      </c>
      <c r="AU42" s="105">
        <v>6</v>
      </c>
      <c r="AV42" s="105" t="s">
        <v>27</v>
      </c>
      <c r="AW42" s="104">
        <v>15</v>
      </c>
      <c r="AX42" s="106"/>
    </row>
    <row r="43" spans="1:50" ht="27.95" customHeight="1" x14ac:dyDescent="0.25">
      <c r="A43" s="40">
        <f t="shared" si="1"/>
        <v>40</v>
      </c>
      <c r="B43" s="405" t="s">
        <v>43</v>
      </c>
      <c r="C43" s="107" t="s">
        <v>4</v>
      </c>
      <c r="D43" s="237"/>
      <c r="E43" s="222"/>
      <c r="F43" s="190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205"/>
      <c r="R43" s="71"/>
      <c r="S43" s="61"/>
      <c r="T43" s="61"/>
      <c r="U43" s="72"/>
      <c r="V43" s="61"/>
      <c r="W43" s="61"/>
      <c r="X43" s="61"/>
      <c r="Y43" s="62"/>
      <c r="Z43" s="71"/>
      <c r="AA43" s="61"/>
      <c r="AB43" s="61"/>
      <c r="AC43" s="72"/>
      <c r="AD43" s="61"/>
      <c r="AE43" s="61"/>
      <c r="AF43" s="61"/>
      <c r="AG43" s="62"/>
      <c r="AH43" s="71"/>
      <c r="AI43" s="61"/>
      <c r="AJ43" s="61"/>
      <c r="AK43" s="72"/>
      <c r="AL43" s="61"/>
      <c r="AM43" s="61"/>
      <c r="AN43" s="61"/>
      <c r="AO43" s="62"/>
      <c r="AP43" s="71"/>
      <c r="AQ43" s="61"/>
      <c r="AR43" s="61"/>
      <c r="AS43" s="72">
        <v>6</v>
      </c>
      <c r="AT43" s="67"/>
      <c r="AU43" s="68"/>
      <c r="AV43" s="68"/>
      <c r="AW43" s="69"/>
      <c r="AX43" s="184"/>
    </row>
    <row r="44" spans="1:50" ht="27.95" customHeight="1" thickBot="1" x14ac:dyDescent="0.3">
      <c r="A44" s="40">
        <f t="shared" si="1"/>
        <v>41</v>
      </c>
      <c r="B44" s="407"/>
      <c r="C44" s="50" t="s">
        <v>3</v>
      </c>
      <c r="D44" s="238"/>
      <c r="E44" s="239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204"/>
      <c r="R44" s="71"/>
      <c r="S44" s="61"/>
      <c r="T44" s="61"/>
      <c r="U44" s="72"/>
      <c r="V44" s="61"/>
      <c r="W44" s="61"/>
      <c r="X44" s="61"/>
      <c r="Y44" s="62"/>
      <c r="Z44" s="71"/>
      <c r="AA44" s="61"/>
      <c r="AB44" s="61"/>
      <c r="AC44" s="72"/>
      <c r="AD44" s="100"/>
      <c r="AE44" s="100"/>
      <c r="AF44" s="100"/>
      <c r="AG44" s="108"/>
      <c r="AH44" s="71"/>
      <c r="AI44" s="61"/>
      <c r="AJ44" s="61"/>
      <c r="AK44" s="72"/>
      <c r="AL44" s="61"/>
      <c r="AM44" s="61"/>
      <c r="AN44" s="61"/>
      <c r="AO44" s="62"/>
      <c r="AP44" s="76"/>
      <c r="AQ44" s="77"/>
      <c r="AR44" s="77"/>
      <c r="AS44" s="349"/>
      <c r="AT44" s="109"/>
      <c r="AU44" s="96"/>
      <c r="AV44" s="96"/>
      <c r="AW44" s="53">
        <v>6</v>
      </c>
      <c r="AX44" s="186"/>
    </row>
    <row r="45" spans="1:50" ht="14.1" customHeight="1" x14ac:dyDescent="0.25">
      <c r="A45" s="40">
        <f t="shared" si="1"/>
        <v>42</v>
      </c>
      <c r="B45" s="422" t="s">
        <v>77</v>
      </c>
      <c r="C45" s="110" t="s">
        <v>31</v>
      </c>
      <c r="D45" s="243">
        <v>2</v>
      </c>
      <c r="E45" s="257">
        <v>2</v>
      </c>
      <c r="F45" s="192" t="s">
        <v>103</v>
      </c>
      <c r="G45" s="193" t="s">
        <v>104</v>
      </c>
      <c r="H45" s="193">
        <v>3</v>
      </c>
      <c r="I45" s="191" t="s">
        <v>117</v>
      </c>
      <c r="J45" s="191" t="s">
        <v>105</v>
      </c>
      <c r="K45" s="191" t="s">
        <v>109</v>
      </c>
      <c r="L45" s="191">
        <v>3</v>
      </c>
      <c r="M45" s="191" t="s">
        <v>112</v>
      </c>
      <c r="N45" s="191">
        <v>2</v>
      </c>
      <c r="O45" s="191" t="s">
        <v>112</v>
      </c>
      <c r="P45" s="191" t="s">
        <v>113</v>
      </c>
      <c r="Q45" s="205">
        <v>17</v>
      </c>
      <c r="R45" s="351"/>
      <c r="S45" s="63"/>
      <c r="T45" s="63"/>
      <c r="U45" s="79"/>
      <c r="V45" s="397" t="s">
        <v>41</v>
      </c>
      <c r="W45" s="398"/>
      <c r="X45" s="111" t="s">
        <v>27</v>
      </c>
      <c r="Y45" s="112">
        <v>2</v>
      </c>
      <c r="Z45" s="351"/>
      <c r="AA45" s="63"/>
      <c r="AB45" s="63"/>
      <c r="AC45" s="79"/>
      <c r="AD45" s="59"/>
      <c r="AE45" s="351"/>
      <c r="AF45" s="351"/>
      <c r="AG45" s="60"/>
      <c r="AH45" s="78"/>
      <c r="AI45" s="68"/>
      <c r="AJ45" s="68"/>
      <c r="AK45" s="113"/>
      <c r="AL45" s="59"/>
      <c r="AM45" s="63"/>
      <c r="AN45" s="63"/>
      <c r="AO45" s="64"/>
      <c r="AP45" s="351"/>
      <c r="AQ45" s="63"/>
      <c r="AR45" s="63"/>
      <c r="AS45" s="79"/>
      <c r="AT45" s="350"/>
      <c r="AU45" s="79"/>
      <c r="AV45" s="79"/>
      <c r="AW45" s="79"/>
      <c r="AX45" s="277"/>
    </row>
    <row r="46" spans="1:50" ht="14.1" customHeight="1" x14ac:dyDescent="0.25">
      <c r="A46" s="40">
        <f t="shared" si="1"/>
        <v>43</v>
      </c>
      <c r="B46" s="423"/>
      <c r="C46" s="41" t="s">
        <v>192</v>
      </c>
      <c r="D46" s="244"/>
      <c r="E46" s="258"/>
      <c r="F46" s="192" t="s">
        <v>103</v>
      </c>
      <c r="G46" s="193" t="s">
        <v>104</v>
      </c>
      <c r="H46" s="193">
        <v>3</v>
      </c>
      <c r="I46" s="193" t="s">
        <v>120</v>
      </c>
      <c r="J46" s="193" t="s">
        <v>106</v>
      </c>
      <c r="K46" s="193" t="s">
        <v>118</v>
      </c>
      <c r="L46" s="193">
        <v>1</v>
      </c>
      <c r="M46" s="193" t="s">
        <v>112</v>
      </c>
      <c r="N46" s="193">
        <v>4</v>
      </c>
      <c r="O46" s="193" t="s">
        <v>112</v>
      </c>
      <c r="P46" s="193" t="s">
        <v>113</v>
      </c>
      <c r="Q46" s="206">
        <v>17</v>
      </c>
      <c r="R46" s="352"/>
      <c r="S46" s="42"/>
      <c r="T46" s="42"/>
      <c r="U46" s="47"/>
      <c r="V46" s="71"/>
      <c r="W46" s="61"/>
      <c r="X46" s="61"/>
      <c r="Y46" s="72"/>
      <c r="Z46" s="352"/>
      <c r="AA46" s="42"/>
      <c r="AB46" s="42"/>
      <c r="AC46" s="47"/>
      <c r="AD46" s="390" t="s">
        <v>42</v>
      </c>
      <c r="AE46" s="399"/>
      <c r="AF46" s="42" t="s">
        <v>40</v>
      </c>
      <c r="AG46" s="43">
        <v>4</v>
      </c>
      <c r="AH46" s="44"/>
      <c r="AI46" s="45"/>
      <c r="AJ46" s="45"/>
      <c r="AK46" s="75"/>
      <c r="AL46" s="71"/>
      <c r="AM46" s="61"/>
      <c r="AN46" s="61"/>
      <c r="AO46" s="72"/>
      <c r="AP46" s="352"/>
      <c r="AQ46" s="42"/>
      <c r="AR46" s="42"/>
      <c r="AS46" s="47"/>
      <c r="AT46" s="344"/>
      <c r="AU46" s="47"/>
      <c r="AV46" s="47"/>
      <c r="AW46" s="47"/>
      <c r="AX46" s="278"/>
    </row>
    <row r="47" spans="1:50" ht="14.1" customHeight="1" x14ac:dyDescent="0.25">
      <c r="A47" s="40">
        <f t="shared" si="1"/>
        <v>44</v>
      </c>
      <c r="B47" s="423"/>
      <c r="C47" s="41" t="s">
        <v>101</v>
      </c>
      <c r="D47" s="244">
        <v>4</v>
      </c>
      <c r="E47" s="258">
        <v>3</v>
      </c>
      <c r="F47" s="192" t="s">
        <v>103</v>
      </c>
      <c r="G47" s="193" t="s">
        <v>104</v>
      </c>
      <c r="H47" s="193">
        <v>3</v>
      </c>
      <c r="I47" s="193" t="s">
        <v>112</v>
      </c>
      <c r="J47" s="193" t="s">
        <v>107</v>
      </c>
      <c r="K47" s="193" t="s">
        <v>103</v>
      </c>
      <c r="L47" s="193">
        <v>2</v>
      </c>
      <c r="M47" s="193" t="s">
        <v>112</v>
      </c>
      <c r="N47" s="193">
        <v>2</v>
      </c>
      <c r="O47" s="193" t="s">
        <v>112</v>
      </c>
      <c r="P47" s="193" t="s">
        <v>106</v>
      </c>
      <c r="Q47" s="206">
        <v>17</v>
      </c>
      <c r="R47" s="352"/>
      <c r="S47" s="42"/>
      <c r="T47" s="42"/>
      <c r="U47" s="47"/>
      <c r="V47" s="73"/>
      <c r="W47" s="42"/>
      <c r="X47" s="42"/>
      <c r="Y47" s="43"/>
      <c r="Z47" s="352"/>
      <c r="AA47" s="42"/>
      <c r="AB47" s="42"/>
      <c r="AC47" s="47"/>
      <c r="AD47" s="344"/>
      <c r="AE47" s="42"/>
      <c r="AF47" s="42"/>
      <c r="AG47" s="346"/>
      <c r="AH47" s="44"/>
      <c r="AI47" s="45"/>
      <c r="AJ47" s="45"/>
      <c r="AK47" s="75"/>
      <c r="AL47" s="390" t="s">
        <v>41</v>
      </c>
      <c r="AM47" s="399"/>
      <c r="AN47" s="114" t="s">
        <v>27</v>
      </c>
      <c r="AO47" s="115">
        <v>2</v>
      </c>
      <c r="AP47" s="352"/>
      <c r="AQ47" s="42"/>
      <c r="AR47" s="42"/>
      <c r="AS47" s="47"/>
      <c r="AT47" s="344"/>
      <c r="AU47" s="47"/>
      <c r="AV47" s="47"/>
      <c r="AW47" s="47"/>
      <c r="AX47" s="278"/>
    </row>
    <row r="48" spans="1:50" ht="14.1" customHeight="1" thickBot="1" x14ac:dyDescent="0.3">
      <c r="A48" s="174">
        <f t="shared" si="1"/>
        <v>45</v>
      </c>
      <c r="B48" s="424"/>
      <c r="C48" s="116" t="s">
        <v>24</v>
      </c>
      <c r="D48" s="250">
        <v>2</v>
      </c>
      <c r="E48" s="262">
        <v>4</v>
      </c>
      <c r="F48" s="196" t="s">
        <v>103</v>
      </c>
      <c r="G48" s="197" t="s">
        <v>104</v>
      </c>
      <c r="H48" s="197">
        <v>3</v>
      </c>
      <c r="I48" s="202" t="s">
        <v>105</v>
      </c>
      <c r="J48" s="202" t="s">
        <v>107</v>
      </c>
      <c r="K48" s="202" t="s">
        <v>116</v>
      </c>
      <c r="L48" s="202">
        <v>2</v>
      </c>
      <c r="M48" s="202" t="s">
        <v>112</v>
      </c>
      <c r="N48" s="202">
        <v>2</v>
      </c>
      <c r="O48" s="202" t="s">
        <v>112</v>
      </c>
      <c r="P48" s="202" t="s">
        <v>112</v>
      </c>
      <c r="Q48" s="207">
        <v>17</v>
      </c>
      <c r="R48" s="77"/>
      <c r="S48" s="103"/>
      <c r="T48" s="103"/>
      <c r="U48" s="105"/>
      <c r="V48" s="76"/>
      <c r="W48" s="103"/>
      <c r="X48" s="103"/>
      <c r="Y48" s="104"/>
      <c r="Z48" s="77"/>
      <c r="AA48" s="103"/>
      <c r="AB48" s="103"/>
      <c r="AC48" s="105"/>
      <c r="AD48" s="347"/>
      <c r="AE48" s="103"/>
      <c r="AF48" s="103"/>
      <c r="AG48" s="349"/>
      <c r="AH48" s="92"/>
      <c r="AI48" s="93"/>
      <c r="AJ48" s="93"/>
      <c r="AK48" s="117"/>
      <c r="AL48" s="400" t="s">
        <v>41</v>
      </c>
      <c r="AM48" s="401"/>
      <c r="AN48" s="118" t="s">
        <v>27</v>
      </c>
      <c r="AO48" s="119">
        <v>2</v>
      </c>
      <c r="AP48" s="77"/>
      <c r="AQ48" s="103"/>
      <c r="AR48" s="103"/>
      <c r="AS48" s="105"/>
      <c r="AT48" s="347"/>
      <c r="AU48" s="105"/>
      <c r="AV48" s="105"/>
      <c r="AW48" s="105"/>
      <c r="AX48" s="276"/>
    </row>
    <row r="49" spans="1:51" ht="14.1" customHeight="1" thickBot="1" x14ac:dyDescent="0.3">
      <c r="A49" s="175"/>
      <c r="B49" s="176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80"/>
      <c r="AI49" s="180"/>
      <c r="AJ49" s="180"/>
      <c r="AK49" s="180"/>
      <c r="AL49" s="179"/>
      <c r="AM49" s="179"/>
      <c r="AN49" s="181"/>
      <c r="AO49" s="181"/>
      <c r="AP49" s="179"/>
      <c r="AQ49" s="179"/>
      <c r="AR49" s="179"/>
      <c r="AS49" s="179"/>
      <c r="AT49" s="179"/>
      <c r="AU49" s="179"/>
      <c r="AV49" s="179"/>
      <c r="AW49" s="179"/>
      <c r="AX49" s="123"/>
    </row>
    <row r="50" spans="1:51" ht="14.1" customHeight="1" x14ac:dyDescent="0.25">
      <c r="A50" s="120"/>
      <c r="B50" s="355">
        <f>R50*14+V50*14+Z50*14+AD50*14+AH50*14+AL50*14+AP50*14+AT50*12</f>
        <v>1314</v>
      </c>
      <c r="C50" s="356" t="s">
        <v>75</v>
      </c>
      <c r="D50" s="165"/>
      <c r="E50" s="165"/>
      <c r="F50" s="387" t="s">
        <v>2</v>
      </c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9"/>
      <c r="R50" s="59">
        <f>SUM(R4:R48)</f>
        <v>10</v>
      </c>
      <c r="S50" s="63">
        <f>SUM(S4:S48)</f>
        <v>16</v>
      </c>
      <c r="T50" s="125">
        <f>R50+S50</f>
        <v>26</v>
      </c>
      <c r="U50" s="64">
        <f>SUM(U4:U48)</f>
        <v>28</v>
      </c>
      <c r="V50" s="59">
        <f>SUM(V4:V48)</f>
        <v>9</v>
      </c>
      <c r="W50" s="63">
        <f>SUM(W4:W48)</f>
        <v>17</v>
      </c>
      <c r="X50" s="125">
        <f>V50+W50</f>
        <v>26</v>
      </c>
      <c r="Y50" s="64">
        <f>SUM(Y4:Y48)</f>
        <v>32</v>
      </c>
      <c r="Z50" s="59">
        <f>SUM(Z4:Z48)</f>
        <v>12</v>
      </c>
      <c r="AA50" s="63">
        <f>SUM(AA4:AA48)</f>
        <v>14</v>
      </c>
      <c r="AB50" s="125">
        <f>Z50+AA50</f>
        <v>26</v>
      </c>
      <c r="AC50" s="64">
        <f>SUM(AC4:AC48)</f>
        <v>30</v>
      </c>
      <c r="AD50" s="59">
        <f>SUM(AD4:AD48)</f>
        <v>16</v>
      </c>
      <c r="AE50" s="63">
        <f>SUM(AE4:AE48)</f>
        <v>10</v>
      </c>
      <c r="AF50" s="125">
        <f>AD50+AE50</f>
        <v>26</v>
      </c>
      <c r="AG50" s="64">
        <f>SUM(AG4:AG48)</f>
        <v>30</v>
      </c>
      <c r="AH50" s="59">
        <f>SUM(AH4:AH48)</f>
        <v>14</v>
      </c>
      <c r="AI50" s="63">
        <f>SUM(AI4:AI48)</f>
        <v>12</v>
      </c>
      <c r="AJ50" s="125">
        <f>AH50+AI50</f>
        <v>26</v>
      </c>
      <c r="AK50" s="64">
        <f>SUM(AK4:AK48)</f>
        <v>29</v>
      </c>
      <c r="AL50" s="59">
        <f>SUM(AL4:AL48)</f>
        <v>14</v>
      </c>
      <c r="AM50" s="63">
        <f>SUM(AM4:AM48)</f>
        <v>12</v>
      </c>
      <c r="AN50" s="125">
        <f>AL50+AM50</f>
        <v>26</v>
      </c>
      <c r="AO50" s="64">
        <f>SUM(AO4:AO48)</f>
        <v>31</v>
      </c>
      <c r="AP50" s="59">
        <f>SUM(AP4:AP48)</f>
        <v>12</v>
      </c>
      <c r="AQ50" s="63">
        <f>SUM(AQ4:AQ48)</f>
        <v>10</v>
      </c>
      <c r="AR50" s="125">
        <f>AP50+AQ50</f>
        <v>22</v>
      </c>
      <c r="AS50" s="64">
        <f>SUM(AS4:AS48)</f>
        <v>31</v>
      </c>
      <c r="AT50" s="59">
        <f>SUM(AT4:AT48)</f>
        <v>8</v>
      </c>
      <c r="AU50" s="63">
        <f>SUM(AU4:AU48)</f>
        <v>6</v>
      </c>
      <c r="AV50" s="125">
        <f>AT50+AU50</f>
        <v>14</v>
      </c>
      <c r="AW50" s="64">
        <f>SUM(AW4:AW48)</f>
        <v>29</v>
      </c>
      <c r="AX50" s="123"/>
    </row>
    <row r="51" spans="1:51" ht="14.1" customHeight="1" x14ac:dyDescent="0.25">
      <c r="A51" s="120"/>
      <c r="B51" s="355">
        <f>S50*14+W50*14+AA50*14+AE50*14+AI50*14+AM50*14+AQ50*14+AU50*12</f>
        <v>1346</v>
      </c>
      <c r="C51" s="358" t="s">
        <v>76</v>
      </c>
      <c r="D51" s="121"/>
      <c r="E51" s="121"/>
      <c r="F51" s="390" t="s">
        <v>1</v>
      </c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2"/>
      <c r="R51" s="73"/>
      <c r="S51" s="42"/>
      <c r="T51" s="42">
        <v>1</v>
      </c>
      <c r="U51" s="43"/>
      <c r="V51" s="352"/>
      <c r="W51" s="42"/>
      <c r="X51" s="42">
        <v>4</v>
      </c>
      <c r="Y51" s="43"/>
      <c r="Z51" s="352"/>
      <c r="AA51" s="42"/>
      <c r="AB51" s="42">
        <v>3</v>
      </c>
      <c r="AC51" s="43"/>
      <c r="AD51" s="352"/>
      <c r="AE51" s="42"/>
      <c r="AF51" s="42">
        <v>4</v>
      </c>
      <c r="AG51" s="43"/>
      <c r="AH51" s="44"/>
      <c r="AI51" s="45"/>
      <c r="AJ51" s="45">
        <v>2</v>
      </c>
      <c r="AK51" s="46"/>
      <c r="AL51" s="352"/>
      <c r="AM51" s="42"/>
      <c r="AN51" s="42">
        <v>2</v>
      </c>
      <c r="AO51" s="43"/>
      <c r="AP51" s="352"/>
      <c r="AQ51" s="42"/>
      <c r="AR51" s="42">
        <v>2</v>
      </c>
      <c r="AS51" s="47"/>
      <c r="AT51" s="344"/>
      <c r="AU51" s="47"/>
      <c r="AV51" s="42">
        <v>3</v>
      </c>
      <c r="AW51" s="43"/>
      <c r="AX51" s="123"/>
    </row>
    <row r="52" spans="1:51" ht="14.1" customHeight="1" x14ac:dyDescent="0.25">
      <c r="A52" s="120"/>
      <c r="B52" s="355">
        <f>B50+B51</f>
        <v>2660</v>
      </c>
      <c r="C52" s="356" t="s">
        <v>45</v>
      </c>
      <c r="D52" s="121"/>
      <c r="E52" s="121"/>
      <c r="F52" s="390" t="s">
        <v>0</v>
      </c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2"/>
      <c r="R52" s="216"/>
      <c r="S52" s="127"/>
      <c r="T52" s="127">
        <v>4</v>
      </c>
      <c r="U52" s="91"/>
      <c r="V52" s="126"/>
      <c r="W52" s="127"/>
      <c r="X52" s="127">
        <v>2</v>
      </c>
      <c r="Y52" s="91"/>
      <c r="Z52" s="126"/>
      <c r="AA52" s="127"/>
      <c r="AB52" s="127">
        <v>2</v>
      </c>
      <c r="AC52" s="91"/>
      <c r="AD52" s="126"/>
      <c r="AE52" s="127"/>
      <c r="AF52" s="127">
        <v>1</v>
      </c>
      <c r="AG52" s="91"/>
      <c r="AH52" s="84"/>
      <c r="AI52" s="85"/>
      <c r="AJ52" s="85">
        <v>3</v>
      </c>
      <c r="AK52" s="86"/>
      <c r="AL52" s="126"/>
      <c r="AM52" s="127"/>
      <c r="AN52" s="127">
        <v>5</v>
      </c>
      <c r="AO52" s="91"/>
      <c r="AP52" s="126"/>
      <c r="AQ52" s="127"/>
      <c r="AR52" s="127">
        <v>4</v>
      </c>
      <c r="AS52" s="90"/>
      <c r="AT52" s="89"/>
      <c r="AU52" s="90"/>
      <c r="AV52" s="127">
        <v>2</v>
      </c>
      <c r="AW52" s="91"/>
      <c r="AX52" s="359"/>
    </row>
    <row r="53" spans="1:51" ht="14.1" customHeight="1" thickBot="1" x14ac:dyDescent="0.3">
      <c r="A53" s="120"/>
      <c r="B53" s="124">
        <f>T51+X51+AB51+AF51+AJ51+AN51+AR51+AV51</f>
        <v>21</v>
      </c>
      <c r="C53" s="121" t="s">
        <v>46</v>
      </c>
      <c r="D53" s="121"/>
      <c r="E53" s="121"/>
      <c r="F53" s="393" t="s">
        <v>44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5"/>
      <c r="R53" s="217"/>
      <c r="S53" s="52"/>
      <c r="T53" s="52">
        <v>0</v>
      </c>
      <c r="U53" s="53"/>
      <c r="V53" s="354"/>
      <c r="W53" s="52"/>
      <c r="X53" s="52">
        <v>0</v>
      </c>
      <c r="Y53" s="53"/>
      <c r="Z53" s="354"/>
      <c r="AA53" s="52"/>
      <c r="AB53" s="52">
        <v>0</v>
      </c>
      <c r="AC53" s="53"/>
      <c r="AD53" s="354"/>
      <c r="AE53" s="52"/>
      <c r="AF53" s="52">
        <v>1</v>
      </c>
      <c r="AG53" s="53"/>
      <c r="AH53" s="54"/>
      <c r="AI53" s="55"/>
      <c r="AJ53" s="55">
        <v>0</v>
      </c>
      <c r="AK53" s="56"/>
      <c r="AL53" s="354"/>
      <c r="AM53" s="52"/>
      <c r="AN53" s="52">
        <v>0</v>
      </c>
      <c r="AO53" s="53"/>
      <c r="AP53" s="354"/>
      <c r="AQ53" s="52"/>
      <c r="AR53" s="52">
        <v>0</v>
      </c>
      <c r="AS53" s="57"/>
      <c r="AT53" s="353"/>
      <c r="AU53" s="57"/>
      <c r="AV53" s="52">
        <v>0</v>
      </c>
      <c r="AW53" s="53"/>
      <c r="AX53" s="123"/>
    </row>
    <row r="54" spans="1:51" ht="14.1" customHeight="1" thickBot="1" x14ac:dyDescent="0.3">
      <c r="A54" s="120"/>
      <c r="B54" s="124">
        <f>T52+X52+AB52+AF52+AJ52+AN52+AR52+AV52</f>
        <v>23</v>
      </c>
      <c r="C54" s="121" t="s">
        <v>47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371"/>
    </row>
    <row r="55" spans="1:51" ht="14.1" customHeight="1" x14ac:dyDescent="0.25">
      <c r="A55" s="120"/>
      <c r="B55" s="124">
        <f>T53+X53+AB53+AF53+AJ53+AN53+AR53+AV53</f>
        <v>1</v>
      </c>
      <c r="C55" s="121" t="s">
        <v>48</v>
      </c>
      <c r="D55" s="124"/>
      <c r="E55" s="124"/>
      <c r="F55" s="409" t="s">
        <v>154</v>
      </c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1"/>
      <c r="R55" s="412" t="s">
        <v>170</v>
      </c>
      <c r="S55" s="413"/>
      <c r="T55" s="413"/>
      <c r="U55" s="414"/>
      <c r="V55" s="306"/>
      <c r="W55" s="307">
        <v>0</v>
      </c>
      <c r="X55" s="308">
        <v>0</v>
      </c>
      <c r="Y55" s="309"/>
      <c r="Z55" s="310" t="s">
        <v>155</v>
      </c>
      <c r="AA55" s="311"/>
      <c r="AB55" s="311"/>
      <c r="AC55" s="311"/>
      <c r="AD55" s="311"/>
      <c r="AE55" s="311"/>
      <c r="AF55" s="311"/>
      <c r="AG55" s="311"/>
      <c r="AH55" s="312"/>
      <c r="AI55" s="306" t="s">
        <v>103</v>
      </c>
      <c r="AJ55" s="313" t="s">
        <v>116</v>
      </c>
      <c r="AK55" s="309" t="s">
        <v>120</v>
      </c>
      <c r="AL55" s="334">
        <v>1</v>
      </c>
      <c r="AM55" s="335">
        <v>2</v>
      </c>
      <c r="AN55" s="335">
        <v>3</v>
      </c>
      <c r="AO55" s="335"/>
      <c r="AP55" s="307"/>
      <c r="AQ55" s="307"/>
      <c r="AR55" s="307"/>
      <c r="AS55" s="307"/>
      <c r="AT55" s="307"/>
      <c r="AU55" s="336"/>
      <c r="AV55" s="307"/>
      <c r="AW55" s="337"/>
      <c r="AX55" s="371"/>
    </row>
    <row r="56" spans="1:51" ht="14.1" customHeight="1" x14ac:dyDescent="0.25">
      <c r="A56" s="120"/>
      <c r="B56" s="124">
        <f>U50+Y50+AC50+AG50+AK50+AO50+AS50+AW50</f>
        <v>240</v>
      </c>
      <c r="C56" s="121" t="s">
        <v>50</v>
      </c>
      <c r="D56" s="124"/>
      <c r="E56" s="124"/>
      <c r="F56" s="120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299"/>
      <c r="R56" s="415" t="s">
        <v>171</v>
      </c>
      <c r="S56" s="416"/>
      <c r="T56" s="416"/>
      <c r="U56" s="417"/>
      <c r="V56" s="314"/>
      <c r="W56" s="315">
        <v>0</v>
      </c>
      <c r="X56" s="316">
        <v>2</v>
      </c>
      <c r="Y56" s="317"/>
      <c r="Z56" s="318" t="s">
        <v>156</v>
      </c>
      <c r="AA56" s="345"/>
      <c r="AB56" s="345"/>
      <c r="AC56" s="345"/>
      <c r="AD56" s="345"/>
      <c r="AE56" s="319"/>
      <c r="AF56" s="319"/>
      <c r="AG56" s="345"/>
      <c r="AH56" s="320"/>
      <c r="AI56" s="344" t="s">
        <v>111</v>
      </c>
      <c r="AJ56" s="345" t="s">
        <v>121</v>
      </c>
      <c r="AK56" s="317" t="s">
        <v>122</v>
      </c>
      <c r="AL56" s="338">
        <v>4</v>
      </c>
      <c r="AM56" s="339"/>
      <c r="AN56" s="339"/>
      <c r="AO56" s="339"/>
      <c r="AP56" s="332"/>
      <c r="AQ56" s="332"/>
      <c r="AR56" s="332"/>
      <c r="AS56" s="332"/>
      <c r="AT56" s="332"/>
      <c r="AU56" s="315"/>
      <c r="AV56" s="332"/>
      <c r="AW56" s="340"/>
      <c r="AX56" s="371"/>
    </row>
    <row r="57" spans="1:51" ht="14.1" customHeight="1" x14ac:dyDescent="0.25">
      <c r="A57" s="120"/>
      <c r="B57" s="357">
        <f>(T50+X50+AB50+AF50+AJ50+AN50+AR50+AV50)/8</f>
        <v>24</v>
      </c>
      <c r="C57" s="121" t="s">
        <v>49</v>
      </c>
      <c r="D57" s="124"/>
      <c r="E57" s="124"/>
      <c r="F57" s="120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299"/>
      <c r="R57" s="415" t="s">
        <v>172</v>
      </c>
      <c r="S57" s="416"/>
      <c r="T57" s="416"/>
      <c r="U57" s="417"/>
      <c r="V57" s="314"/>
      <c r="W57" s="323">
        <v>2</v>
      </c>
      <c r="X57" s="316">
        <v>0</v>
      </c>
      <c r="Y57" s="317"/>
      <c r="Z57" s="318" t="s">
        <v>161</v>
      </c>
      <c r="AA57" s="345"/>
      <c r="AB57" s="345"/>
      <c r="AC57" s="319"/>
      <c r="AD57" s="319"/>
      <c r="AE57" s="319"/>
      <c r="AF57" s="319"/>
      <c r="AG57" s="319"/>
      <c r="AH57" s="320"/>
      <c r="AI57" s="344" t="s">
        <v>103</v>
      </c>
      <c r="AJ57" s="345" t="s">
        <v>105</v>
      </c>
      <c r="AK57" s="317" t="s">
        <v>106</v>
      </c>
      <c r="AL57" s="338">
        <v>5</v>
      </c>
      <c r="AM57" s="339">
        <v>6</v>
      </c>
      <c r="AN57" s="339">
        <v>7</v>
      </c>
      <c r="AO57" s="339">
        <v>8</v>
      </c>
      <c r="AP57" s="332">
        <v>9</v>
      </c>
      <c r="AQ57" s="332"/>
      <c r="AR57" s="332"/>
      <c r="AS57" s="332"/>
      <c r="AT57" s="332"/>
      <c r="AU57" s="315"/>
      <c r="AV57" s="332"/>
      <c r="AW57" s="340"/>
      <c r="AX57" s="371"/>
    </row>
    <row r="58" spans="1:51" x14ac:dyDescent="0.25">
      <c r="A58" s="293"/>
      <c r="B58" s="124"/>
      <c r="C58" s="124"/>
      <c r="D58" s="124"/>
      <c r="E58" s="124"/>
      <c r="F58" s="286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300"/>
      <c r="R58" s="415" t="s">
        <v>173</v>
      </c>
      <c r="S58" s="416"/>
      <c r="T58" s="416"/>
      <c r="U58" s="417"/>
      <c r="V58" s="314"/>
      <c r="W58" s="323">
        <v>2</v>
      </c>
      <c r="X58" s="316">
        <v>1</v>
      </c>
      <c r="Y58" s="317"/>
      <c r="Z58" s="318" t="s">
        <v>160</v>
      </c>
      <c r="AA58" s="323"/>
      <c r="AB58" s="323"/>
      <c r="AC58" s="323"/>
      <c r="AD58" s="323"/>
      <c r="AE58" s="324"/>
      <c r="AF58" s="345"/>
      <c r="AG58" s="345"/>
      <c r="AH58" s="320"/>
      <c r="AI58" s="314" t="s">
        <v>103</v>
      </c>
      <c r="AJ58" s="322" t="s">
        <v>116</v>
      </c>
      <c r="AK58" s="317" t="s">
        <v>117</v>
      </c>
      <c r="AL58" s="338">
        <v>14</v>
      </c>
      <c r="AM58" s="339">
        <v>15</v>
      </c>
      <c r="AN58" s="339">
        <v>31</v>
      </c>
      <c r="AO58" s="339">
        <v>32</v>
      </c>
      <c r="AP58" s="332"/>
      <c r="AQ58" s="332"/>
      <c r="AR58" s="332"/>
      <c r="AS58" s="332"/>
      <c r="AT58" s="332"/>
      <c r="AU58" s="315"/>
      <c r="AV58" s="332"/>
      <c r="AW58" s="340"/>
      <c r="AX58" s="371"/>
    </row>
    <row r="59" spans="1:51" x14ac:dyDescent="0.25">
      <c r="A59" s="293"/>
      <c r="B59" s="124"/>
      <c r="C59" s="124"/>
      <c r="D59" s="124"/>
      <c r="E59" s="124"/>
      <c r="F59" s="287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301"/>
      <c r="R59" s="415" t="s">
        <v>174</v>
      </c>
      <c r="S59" s="416"/>
      <c r="T59" s="416"/>
      <c r="U59" s="417"/>
      <c r="V59" s="314"/>
      <c r="W59" s="323">
        <v>2</v>
      </c>
      <c r="X59" s="316">
        <v>2</v>
      </c>
      <c r="Y59" s="317"/>
      <c r="Z59" s="325" t="s">
        <v>164</v>
      </c>
      <c r="AA59" s="322"/>
      <c r="AB59" s="326"/>
      <c r="AC59" s="324"/>
      <c r="AD59" s="324"/>
      <c r="AE59" s="324"/>
      <c r="AF59" s="345"/>
      <c r="AG59" s="345"/>
      <c r="AH59" s="320"/>
      <c r="AI59" s="314" t="s">
        <v>106</v>
      </c>
      <c r="AJ59" s="322" t="s">
        <v>116</v>
      </c>
      <c r="AK59" s="317" t="s">
        <v>115</v>
      </c>
      <c r="AL59" s="338">
        <v>16</v>
      </c>
      <c r="AM59" s="339"/>
      <c r="AN59" s="339"/>
      <c r="AO59" s="339"/>
      <c r="AP59" s="332"/>
      <c r="AQ59" s="332"/>
      <c r="AR59" s="332"/>
      <c r="AS59" s="332"/>
      <c r="AT59" s="332"/>
      <c r="AU59" s="315"/>
      <c r="AV59" s="332"/>
      <c r="AW59" s="340"/>
      <c r="AX59" s="371"/>
      <c r="AY59" s="132"/>
    </row>
    <row r="60" spans="1:51" x14ac:dyDescent="0.25">
      <c r="A60" s="293"/>
      <c r="B60" s="124"/>
      <c r="C60" s="124"/>
      <c r="D60" s="124"/>
      <c r="E60" s="124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302"/>
      <c r="R60" s="415" t="s">
        <v>175</v>
      </c>
      <c r="S60" s="416"/>
      <c r="T60" s="416"/>
      <c r="U60" s="417"/>
      <c r="V60" s="314"/>
      <c r="W60" s="319">
        <v>2</v>
      </c>
      <c r="X60" s="321">
        <v>3</v>
      </c>
      <c r="Y60" s="317"/>
      <c r="Z60" s="318" t="s">
        <v>159</v>
      </c>
      <c r="AA60" s="345"/>
      <c r="AB60" s="324"/>
      <c r="AC60" s="319"/>
      <c r="AD60" s="319"/>
      <c r="AE60" s="319"/>
      <c r="AF60" s="319"/>
      <c r="AG60" s="319"/>
      <c r="AH60" s="320"/>
      <c r="AI60" s="314" t="s">
        <v>117</v>
      </c>
      <c r="AJ60" s="322" t="s">
        <v>105</v>
      </c>
      <c r="AK60" s="317" t="s">
        <v>109</v>
      </c>
      <c r="AL60" s="338">
        <v>17</v>
      </c>
      <c r="AM60" s="339">
        <v>18</v>
      </c>
      <c r="AN60" s="339">
        <v>42</v>
      </c>
      <c r="AO60" s="339"/>
      <c r="AP60" s="332"/>
      <c r="AQ60" s="332"/>
      <c r="AR60" s="332"/>
      <c r="AS60" s="332"/>
      <c r="AT60" s="332"/>
      <c r="AU60" s="315"/>
      <c r="AV60" s="332"/>
      <c r="AW60" s="340"/>
      <c r="AX60" s="371"/>
      <c r="AY60" s="133"/>
    </row>
    <row r="61" spans="1:51" x14ac:dyDescent="0.25">
      <c r="A61" s="293"/>
      <c r="B61" s="124"/>
      <c r="C61" s="124"/>
      <c r="D61" s="124"/>
      <c r="E61" s="124"/>
      <c r="F61" s="290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303"/>
      <c r="R61" s="415" t="s">
        <v>176</v>
      </c>
      <c r="S61" s="416"/>
      <c r="T61" s="416"/>
      <c r="U61" s="417"/>
      <c r="V61" s="314"/>
      <c r="W61" s="319">
        <v>2</v>
      </c>
      <c r="X61" s="321">
        <v>4</v>
      </c>
      <c r="Y61" s="317"/>
      <c r="Z61" s="325" t="s">
        <v>72</v>
      </c>
      <c r="AA61" s="319"/>
      <c r="AB61" s="319"/>
      <c r="AC61" s="327"/>
      <c r="AD61" s="327"/>
      <c r="AE61" s="327"/>
      <c r="AF61" s="327"/>
      <c r="AG61" s="327"/>
      <c r="AH61" s="320"/>
      <c r="AI61" s="314" t="s">
        <v>108</v>
      </c>
      <c r="AJ61" s="322" t="s">
        <v>111</v>
      </c>
      <c r="AK61" s="317" t="s">
        <v>119</v>
      </c>
      <c r="AL61" s="338">
        <v>19</v>
      </c>
      <c r="AM61" s="339">
        <v>20</v>
      </c>
      <c r="AN61" s="339"/>
      <c r="AO61" s="339"/>
      <c r="AP61" s="332"/>
      <c r="AQ61" s="332"/>
      <c r="AR61" s="332"/>
      <c r="AS61" s="332"/>
      <c r="AT61" s="332"/>
      <c r="AU61" s="315"/>
      <c r="AV61" s="332"/>
      <c r="AW61" s="340"/>
      <c r="AX61" s="371"/>
      <c r="AY61" s="133"/>
    </row>
    <row r="62" spans="1:51" x14ac:dyDescent="0.25">
      <c r="A62" s="293"/>
      <c r="B62" s="124"/>
      <c r="C62" s="124"/>
      <c r="D62" s="124"/>
      <c r="E62" s="124"/>
      <c r="F62" s="290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303"/>
      <c r="R62" s="415" t="s">
        <v>177</v>
      </c>
      <c r="S62" s="416"/>
      <c r="T62" s="416"/>
      <c r="U62" s="417"/>
      <c r="V62" s="314"/>
      <c r="W62" s="319">
        <v>2</v>
      </c>
      <c r="X62" s="316">
        <v>5</v>
      </c>
      <c r="Y62" s="317"/>
      <c r="Z62" s="325" t="s">
        <v>165</v>
      </c>
      <c r="AA62" s="327"/>
      <c r="AB62" s="327"/>
      <c r="AC62" s="328"/>
      <c r="AD62" s="328"/>
      <c r="AE62" s="329"/>
      <c r="AF62" s="329"/>
      <c r="AG62" s="329"/>
      <c r="AH62" s="320"/>
      <c r="AI62" s="344" t="s">
        <v>105</v>
      </c>
      <c r="AJ62" s="345" t="s">
        <v>107</v>
      </c>
      <c r="AK62" s="317" t="s">
        <v>116</v>
      </c>
      <c r="AL62" s="338">
        <v>21</v>
      </c>
      <c r="AM62" s="339">
        <v>45</v>
      </c>
      <c r="AN62" s="339"/>
      <c r="AO62" s="339"/>
      <c r="AP62" s="332"/>
      <c r="AQ62" s="332"/>
      <c r="AR62" s="332"/>
      <c r="AS62" s="332"/>
      <c r="AT62" s="332"/>
      <c r="AU62" s="315"/>
      <c r="AV62" s="332"/>
      <c r="AW62" s="340"/>
      <c r="AX62" s="371"/>
      <c r="AY62" s="133"/>
    </row>
    <row r="63" spans="1:51" x14ac:dyDescent="0.25">
      <c r="A63" s="293"/>
      <c r="B63" s="124"/>
      <c r="C63" s="124"/>
      <c r="D63" s="124"/>
      <c r="E63" s="124"/>
      <c r="F63" s="290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303"/>
      <c r="R63" s="415" t="s">
        <v>178</v>
      </c>
      <c r="S63" s="416"/>
      <c r="T63" s="416"/>
      <c r="U63" s="417"/>
      <c r="V63" s="314"/>
      <c r="W63" s="319">
        <v>2</v>
      </c>
      <c r="X63" s="316">
        <v>6</v>
      </c>
      <c r="Y63" s="317"/>
      <c r="Z63" s="318" t="s">
        <v>158</v>
      </c>
      <c r="AA63" s="328"/>
      <c r="AB63" s="328"/>
      <c r="AC63" s="330"/>
      <c r="AD63" s="326"/>
      <c r="AE63" s="331"/>
      <c r="AF63" s="331"/>
      <c r="AG63" s="331"/>
      <c r="AH63" s="320"/>
      <c r="AI63" s="314" t="s">
        <v>117</v>
      </c>
      <c r="AJ63" s="322" t="s">
        <v>120</v>
      </c>
      <c r="AK63" s="317" t="s">
        <v>118</v>
      </c>
      <c r="AL63" s="338">
        <v>22</v>
      </c>
      <c r="AM63" s="339">
        <v>23</v>
      </c>
      <c r="AN63" s="339">
        <v>24</v>
      </c>
      <c r="AO63" s="339"/>
      <c r="AP63" s="332"/>
      <c r="AQ63" s="332"/>
      <c r="AR63" s="332"/>
      <c r="AS63" s="332"/>
      <c r="AT63" s="332"/>
      <c r="AU63" s="315"/>
      <c r="AV63" s="332"/>
      <c r="AW63" s="340"/>
      <c r="AX63" s="371"/>
    </row>
    <row r="64" spans="1:51" x14ac:dyDescent="0.25">
      <c r="A64" s="293"/>
      <c r="B64" s="124"/>
      <c r="C64" s="124"/>
      <c r="D64" s="124"/>
      <c r="E64" s="124"/>
      <c r="F64" s="290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303"/>
      <c r="R64" s="415" t="s">
        <v>179</v>
      </c>
      <c r="S64" s="416"/>
      <c r="T64" s="416"/>
      <c r="U64" s="417"/>
      <c r="V64" s="314"/>
      <c r="W64" s="323">
        <v>2</v>
      </c>
      <c r="X64" s="316">
        <v>7</v>
      </c>
      <c r="Y64" s="317"/>
      <c r="Z64" s="318" t="s">
        <v>162</v>
      </c>
      <c r="AA64" s="330"/>
      <c r="AB64" s="330"/>
      <c r="AC64" s="330"/>
      <c r="AD64" s="330"/>
      <c r="AE64" s="331"/>
      <c r="AF64" s="331"/>
      <c r="AG64" s="331"/>
      <c r="AH64" s="320"/>
      <c r="AI64" s="314" t="s">
        <v>104</v>
      </c>
      <c r="AJ64" s="322" t="s">
        <v>109</v>
      </c>
      <c r="AK64" s="317" t="s">
        <v>119</v>
      </c>
      <c r="AL64" s="338">
        <v>25</v>
      </c>
      <c r="AM64" s="339">
        <v>26</v>
      </c>
      <c r="AN64" s="339"/>
      <c r="AO64" s="339"/>
      <c r="AP64" s="332"/>
      <c r="AQ64" s="332"/>
      <c r="AR64" s="332"/>
      <c r="AS64" s="332"/>
      <c r="AT64" s="332"/>
      <c r="AU64" s="315"/>
      <c r="AV64" s="332"/>
      <c r="AW64" s="340"/>
      <c r="AX64" s="371"/>
    </row>
    <row r="65" spans="1:50" x14ac:dyDescent="0.25">
      <c r="A65" s="293"/>
      <c r="B65" s="124"/>
      <c r="C65" s="124"/>
      <c r="D65" s="124"/>
      <c r="E65" s="124"/>
      <c r="F65" s="29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304"/>
      <c r="R65" s="415" t="s">
        <v>180</v>
      </c>
      <c r="S65" s="416"/>
      <c r="T65" s="416"/>
      <c r="U65" s="417"/>
      <c r="V65" s="314"/>
      <c r="W65" s="319">
        <v>2</v>
      </c>
      <c r="X65" s="321">
        <v>8</v>
      </c>
      <c r="Y65" s="317"/>
      <c r="Z65" s="318" t="s">
        <v>163</v>
      </c>
      <c r="AA65" s="330"/>
      <c r="AB65" s="330"/>
      <c r="AC65" s="326"/>
      <c r="AD65" s="326"/>
      <c r="AE65" s="326"/>
      <c r="AF65" s="322"/>
      <c r="AG65" s="322"/>
      <c r="AH65" s="320"/>
      <c r="AI65" s="314" t="s">
        <v>120</v>
      </c>
      <c r="AJ65" s="322" t="s">
        <v>116</v>
      </c>
      <c r="AK65" s="317" t="s">
        <v>110</v>
      </c>
      <c r="AL65" s="338">
        <v>27</v>
      </c>
      <c r="AM65" s="339">
        <v>28</v>
      </c>
      <c r="AN65" s="339">
        <v>29</v>
      </c>
      <c r="AO65" s="339">
        <v>30</v>
      </c>
      <c r="AP65" s="332">
        <v>33</v>
      </c>
      <c r="AQ65" s="332">
        <v>34</v>
      </c>
      <c r="AR65" s="332"/>
      <c r="AS65" s="332"/>
      <c r="AT65" s="332"/>
      <c r="AU65" s="315"/>
      <c r="AV65" s="332"/>
      <c r="AW65" s="340"/>
      <c r="AX65" s="371"/>
    </row>
    <row r="66" spans="1:50" x14ac:dyDescent="0.25">
      <c r="A66" s="293"/>
      <c r="B66" s="124"/>
      <c r="C66" s="124"/>
      <c r="D66" s="124"/>
      <c r="E66" s="124"/>
      <c r="F66" s="293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97"/>
      <c r="R66" s="415" t="s">
        <v>181</v>
      </c>
      <c r="S66" s="416"/>
      <c r="T66" s="416"/>
      <c r="U66" s="417"/>
      <c r="V66" s="314"/>
      <c r="W66" s="332">
        <v>2</v>
      </c>
      <c r="X66" s="321">
        <v>9</v>
      </c>
      <c r="Y66" s="317"/>
      <c r="Z66" s="325" t="s">
        <v>168</v>
      </c>
      <c r="AA66" s="322"/>
      <c r="AB66" s="322"/>
      <c r="AC66" s="322"/>
      <c r="AD66" s="322"/>
      <c r="AE66" s="322"/>
      <c r="AF66" s="322"/>
      <c r="AG66" s="322"/>
      <c r="AH66" s="317"/>
      <c r="AI66" s="314" t="s">
        <v>104</v>
      </c>
      <c r="AJ66" s="322" t="s">
        <v>109</v>
      </c>
      <c r="AK66" s="317" t="s">
        <v>110</v>
      </c>
      <c r="AL66" s="338"/>
      <c r="AM66" s="339"/>
      <c r="AN66" s="339"/>
      <c r="AO66" s="339"/>
      <c r="AP66" s="332"/>
      <c r="AQ66" s="332"/>
      <c r="AR66" s="332"/>
      <c r="AS66" s="332"/>
      <c r="AT66" s="332"/>
      <c r="AU66" s="315"/>
      <c r="AV66" s="332"/>
      <c r="AW66" s="340"/>
      <c r="AX66" s="371"/>
    </row>
    <row r="67" spans="1:50" x14ac:dyDescent="0.25">
      <c r="A67" s="293"/>
      <c r="B67" s="124"/>
      <c r="C67" s="124"/>
      <c r="D67" s="124"/>
      <c r="E67" s="124"/>
      <c r="F67" s="293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97"/>
      <c r="R67" s="415" t="s">
        <v>182</v>
      </c>
      <c r="S67" s="416"/>
      <c r="T67" s="416"/>
      <c r="U67" s="417"/>
      <c r="V67" s="314"/>
      <c r="W67" s="319">
        <v>4</v>
      </c>
      <c r="X67" s="321">
        <v>0</v>
      </c>
      <c r="Y67" s="317"/>
      <c r="Z67" s="333" t="s">
        <v>157</v>
      </c>
      <c r="AA67" s="319"/>
      <c r="AB67" s="319"/>
      <c r="AC67" s="319"/>
      <c r="AD67" s="319"/>
      <c r="AE67" s="319"/>
      <c r="AF67" s="319"/>
      <c r="AG67" s="322"/>
      <c r="AH67" s="320"/>
      <c r="AI67" s="314" t="s">
        <v>117</v>
      </c>
      <c r="AJ67" s="322" t="s">
        <v>116</v>
      </c>
      <c r="AK67" s="317" t="s">
        <v>119</v>
      </c>
      <c r="AL67" s="338">
        <v>10</v>
      </c>
      <c r="AM67" s="339">
        <v>13</v>
      </c>
      <c r="AN67" s="339"/>
      <c r="AO67" s="339"/>
      <c r="AP67" s="332"/>
      <c r="AQ67" s="332"/>
      <c r="AR67" s="332"/>
      <c r="AS67" s="332"/>
      <c r="AT67" s="332"/>
      <c r="AU67" s="315"/>
      <c r="AV67" s="332"/>
      <c r="AW67" s="340"/>
      <c r="AX67" s="371"/>
    </row>
    <row r="68" spans="1:50" x14ac:dyDescent="0.25">
      <c r="A68" s="293"/>
      <c r="B68" s="124"/>
      <c r="C68" s="124"/>
      <c r="D68" s="124"/>
      <c r="E68" s="124"/>
      <c r="F68" s="293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97"/>
      <c r="R68" s="415" t="s">
        <v>183</v>
      </c>
      <c r="S68" s="416"/>
      <c r="T68" s="416"/>
      <c r="U68" s="417"/>
      <c r="V68" s="314"/>
      <c r="W68" s="315">
        <v>4</v>
      </c>
      <c r="X68" s="316">
        <v>1</v>
      </c>
      <c r="Y68" s="317"/>
      <c r="Z68" s="318" t="s">
        <v>60</v>
      </c>
      <c r="AA68" s="345"/>
      <c r="AB68" s="345"/>
      <c r="AC68" s="345"/>
      <c r="AD68" s="324"/>
      <c r="AE68" s="324"/>
      <c r="AF68" s="324"/>
      <c r="AG68" s="323"/>
      <c r="AH68" s="320"/>
      <c r="AI68" s="344" t="s">
        <v>103</v>
      </c>
      <c r="AJ68" s="345" t="s">
        <v>167</v>
      </c>
      <c r="AK68" s="346" t="s">
        <v>103</v>
      </c>
      <c r="AL68" s="338">
        <v>11</v>
      </c>
      <c r="AM68" s="339">
        <v>35</v>
      </c>
      <c r="AN68" s="339"/>
      <c r="AO68" s="339"/>
      <c r="AP68" s="332"/>
      <c r="AQ68" s="332"/>
      <c r="AR68" s="332"/>
      <c r="AS68" s="332"/>
      <c r="AT68" s="332"/>
      <c r="AU68" s="315"/>
      <c r="AV68" s="332"/>
      <c r="AW68" s="340"/>
      <c r="AX68" s="371"/>
    </row>
    <row r="69" spans="1:50" x14ac:dyDescent="0.25">
      <c r="A69" s="293"/>
      <c r="B69" s="124"/>
      <c r="C69" s="124"/>
      <c r="D69" s="124"/>
      <c r="E69" s="124"/>
      <c r="F69" s="293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97"/>
      <c r="R69" s="415" t="s">
        <v>184</v>
      </c>
      <c r="S69" s="416"/>
      <c r="T69" s="416"/>
      <c r="U69" s="417"/>
      <c r="V69" s="314"/>
      <c r="W69" s="315">
        <v>4</v>
      </c>
      <c r="X69" s="316">
        <v>2</v>
      </c>
      <c r="Y69" s="317"/>
      <c r="Z69" s="318" t="s">
        <v>186</v>
      </c>
      <c r="AA69" s="345"/>
      <c r="AB69" s="345"/>
      <c r="AC69" s="345"/>
      <c r="AD69" s="345"/>
      <c r="AE69" s="345"/>
      <c r="AF69" s="323"/>
      <c r="AG69" s="322"/>
      <c r="AH69" s="320"/>
      <c r="AI69" s="314" t="s">
        <v>103</v>
      </c>
      <c r="AJ69" s="322" t="s">
        <v>105</v>
      </c>
      <c r="AK69" s="317" t="s">
        <v>121</v>
      </c>
      <c r="AL69" s="338">
        <v>12</v>
      </c>
      <c r="AM69" s="339">
        <v>36</v>
      </c>
      <c r="AN69" s="339"/>
      <c r="AO69" s="339"/>
      <c r="AP69" s="332"/>
      <c r="AQ69" s="332"/>
      <c r="AR69" s="332"/>
      <c r="AS69" s="332"/>
      <c r="AT69" s="332"/>
      <c r="AU69" s="315"/>
      <c r="AV69" s="332"/>
      <c r="AW69" s="340"/>
      <c r="AX69" s="371"/>
    </row>
    <row r="70" spans="1:50" ht="13.5" thickBot="1" x14ac:dyDescent="0.3">
      <c r="A70" s="293"/>
      <c r="B70" s="124"/>
      <c r="C70" s="124"/>
      <c r="D70" s="124"/>
      <c r="E70" s="124"/>
      <c r="F70" s="294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98"/>
      <c r="R70" s="418" t="s">
        <v>185</v>
      </c>
      <c r="S70" s="419"/>
      <c r="T70" s="419"/>
      <c r="U70" s="420"/>
      <c r="V70" s="294"/>
      <c r="W70" s="295">
        <v>4</v>
      </c>
      <c r="X70" s="267">
        <v>3</v>
      </c>
      <c r="Y70" s="298"/>
      <c r="Z70" s="305" t="s">
        <v>166</v>
      </c>
      <c r="AA70" s="295"/>
      <c r="AB70" s="295"/>
      <c r="AC70" s="295"/>
      <c r="AD70" s="295"/>
      <c r="AE70" s="295"/>
      <c r="AF70" s="295"/>
      <c r="AG70" s="266"/>
      <c r="AH70" s="298"/>
      <c r="AI70" s="294" t="s">
        <v>112</v>
      </c>
      <c r="AJ70" s="266" t="s">
        <v>107</v>
      </c>
      <c r="AK70" s="298" t="s">
        <v>103</v>
      </c>
      <c r="AL70" s="296">
        <v>37</v>
      </c>
      <c r="AM70" s="128">
        <v>44</v>
      </c>
      <c r="AN70" s="341"/>
      <c r="AO70" s="341"/>
      <c r="AP70" s="341"/>
      <c r="AQ70" s="341"/>
      <c r="AR70" s="341"/>
      <c r="AS70" s="342"/>
      <c r="AT70" s="342"/>
      <c r="AU70" s="342"/>
      <c r="AV70" s="342"/>
      <c r="AW70" s="343"/>
      <c r="AX70" s="371"/>
    </row>
    <row r="71" spans="1:50" x14ac:dyDescent="0.25">
      <c r="A71" s="293"/>
      <c r="B71" s="183"/>
      <c r="C71" s="183"/>
      <c r="D71" s="367"/>
      <c r="E71" s="24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183"/>
      <c r="AE71" s="241"/>
      <c r="AF71" s="241"/>
      <c r="AG71" s="271"/>
      <c r="AH71" s="368"/>
      <c r="AI71" s="368"/>
      <c r="AJ71" s="368"/>
      <c r="AK71" s="368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360"/>
    </row>
    <row r="72" spans="1:50" x14ac:dyDescent="0.25">
      <c r="A72" s="293"/>
      <c r="B72" s="183"/>
      <c r="C72" s="183"/>
      <c r="D72" s="367"/>
      <c r="E72" s="24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183"/>
      <c r="AE72" s="241"/>
      <c r="AF72" s="241"/>
      <c r="AG72" s="271"/>
      <c r="AH72" s="368"/>
      <c r="AI72" s="368"/>
      <c r="AJ72" s="368"/>
      <c r="AK72" s="368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360"/>
    </row>
    <row r="73" spans="1:50" x14ac:dyDescent="0.25">
      <c r="A73" s="293"/>
      <c r="B73" s="183"/>
      <c r="C73" s="183"/>
      <c r="D73" s="367"/>
      <c r="E73" s="24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183"/>
      <c r="AE73" s="241"/>
      <c r="AF73" s="241"/>
      <c r="AG73" s="271"/>
      <c r="AH73" s="368"/>
      <c r="AI73" s="368"/>
      <c r="AJ73" s="368"/>
      <c r="AK73" s="368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360"/>
    </row>
    <row r="74" spans="1:50" x14ac:dyDescent="0.25">
      <c r="A74" s="293"/>
      <c r="B74" s="183"/>
      <c r="C74" s="183"/>
      <c r="D74" s="367"/>
      <c r="E74" s="24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183"/>
      <c r="AE74" s="241"/>
      <c r="AF74" s="241"/>
      <c r="AG74" s="271"/>
      <c r="AH74" s="368"/>
      <c r="AI74" s="368"/>
      <c r="AJ74" s="368"/>
      <c r="AK74" s="368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360"/>
    </row>
    <row r="75" spans="1:50" x14ac:dyDescent="0.25">
      <c r="A75" s="293"/>
      <c r="B75" s="183"/>
      <c r="C75" s="183"/>
      <c r="D75" s="367"/>
      <c r="E75" s="24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183"/>
      <c r="AE75" s="241"/>
      <c r="AF75" s="241"/>
      <c r="AG75" s="271"/>
      <c r="AH75" s="368"/>
      <c r="AI75" s="368"/>
      <c r="AJ75" s="368"/>
      <c r="AK75" s="368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360"/>
    </row>
    <row r="76" spans="1:50" x14ac:dyDescent="0.25">
      <c r="A76" s="293"/>
      <c r="B76" s="183"/>
      <c r="C76" s="183"/>
      <c r="D76" s="367"/>
      <c r="E76" s="24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368"/>
      <c r="AI76" s="368"/>
      <c r="AJ76" s="368"/>
      <c r="AK76" s="368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360"/>
    </row>
    <row r="77" spans="1:50" x14ac:dyDescent="0.25">
      <c r="A77" s="293"/>
      <c r="B77" s="183"/>
      <c r="C77" s="183"/>
      <c r="D77" s="367"/>
      <c r="E77" s="24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368"/>
      <c r="AI77" s="368"/>
      <c r="AJ77" s="368"/>
      <c r="AK77" s="368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360"/>
    </row>
    <row r="78" spans="1:50" x14ac:dyDescent="0.25">
      <c r="A78" s="293"/>
      <c r="B78" s="183"/>
      <c r="C78" s="183"/>
      <c r="D78" s="367"/>
      <c r="E78" s="24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368"/>
      <c r="AI78" s="368"/>
      <c r="AJ78" s="368"/>
      <c r="AK78" s="368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360"/>
    </row>
    <row r="79" spans="1:50" x14ac:dyDescent="0.25">
      <c r="A79" s="293"/>
      <c r="B79" s="183"/>
      <c r="C79" s="183"/>
      <c r="D79" s="367"/>
      <c r="E79" s="24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368"/>
      <c r="AI79" s="368"/>
      <c r="AJ79" s="368"/>
      <c r="AK79" s="368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360"/>
    </row>
    <row r="80" spans="1:50" x14ac:dyDescent="0.25">
      <c r="A80" s="293"/>
      <c r="B80" s="183"/>
      <c r="C80" s="183"/>
      <c r="D80" s="367"/>
      <c r="E80" s="24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41"/>
      <c r="AF80" s="241"/>
      <c r="AG80" s="271"/>
      <c r="AH80" s="368"/>
      <c r="AI80" s="368"/>
      <c r="AJ80" s="368"/>
      <c r="AK80" s="368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360"/>
    </row>
    <row r="81" spans="1:50" x14ac:dyDescent="0.2">
      <c r="A81" s="293"/>
      <c r="B81" s="183"/>
      <c r="C81" s="373" t="s">
        <v>189</v>
      </c>
      <c r="D81" s="374"/>
      <c r="E81" s="241"/>
      <c r="F81" s="375"/>
      <c r="G81" s="374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7"/>
      <c r="S81" s="377"/>
      <c r="T81" s="377"/>
      <c r="U81" s="376"/>
      <c r="V81" s="376"/>
      <c r="W81" s="376"/>
      <c r="X81" s="376"/>
      <c r="Y81" s="376"/>
      <c r="Z81" s="376"/>
      <c r="AA81" s="376"/>
      <c r="AB81" s="377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360"/>
    </row>
    <row r="82" spans="1:50" x14ac:dyDescent="0.2">
      <c r="A82" s="293"/>
      <c r="B82" s="183"/>
      <c r="C82" s="374"/>
      <c r="D82" s="374"/>
      <c r="E82" s="374"/>
      <c r="F82" s="375"/>
      <c r="G82" s="374"/>
      <c r="H82" s="377"/>
      <c r="I82" s="377"/>
      <c r="J82" s="377"/>
      <c r="K82" s="377"/>
      <c r="L82" s="376"/>
      <c r="M82" s="376"/>
      <c r="N82" s="377"/>
      <c r="O82" s="377"/>
      <c r="P82" s="377"/>
      <c r="Q82" s="377"/>
      <c r="R82" s="377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360"/>
    </row>
    <row r="83" spans="1:50" x14ac:dyDescent="0.2">
      <c r="A83" s="293"/>
      <c r="B83" s="183"/>
      <c r="C83" s="374"/>
      <c r="D83" s="374"/>
      <c r="E83" s="374"/>
      <c r="F83" s="375"/>
      <c r="G83" s="374"/>
      <c r="H83" s="421" t="s">
        <v>25</v>
      </c>
      <c r="I83" s="421"/>
      <c r="J83" s="421"/>
      <c r="K83" s="421"/>
      <c r="L83" s="421"/>
      <c r="M83" s="421"/>
      <c r="N83" s="421"/>
      <c r="O83" s="376"/>
      <c r="P83" s="376"/>
      <c r="Q83" s="377"/>
      <c r="R83" s="377"/>
      <c r="S83" s="271"/>
      <c r="T83" s="271"/>
      <c r="U83" s="271"/>
      <c r="V83" s="271"/>
      <c r="W83" s="421" t="s">
        <v>187</v>
      </c>
      <c r="X83" s="421"/>
      <c r="Y83" s="421"/>
      <c r="Z83" s="421"/>
      <c r="AA83" s="421"/>
      <c r="AB83" s="421"/>
      <c r="AC83" s="376"/>
      <c r="AD83" s="376"/>
      <c r="AE83" s="374"/>
      <c r="AF83" s="271"/>
      <c r="AG83" s="271"/>
      <c r="AH83" s="368"/>
      <c r="AI83" s="368"/>
      <c r="AJ83" s="368"/>
      <c r="AK83" s="368"/>
      <c r="AL83" s="374"/>
      <c r="AM83" s="421" t="s">
        <v>187</v>
      </c>
      <c r="AN83" s="421"/>
      <c r="AO83" s="421"/>
      <c r="AP83" s="421"/>
      <c r="AQ83" s="421"/>
      <c r="AR83" s="421"/>
      <c r="AS83" s="374"/>
      <c r="AT83" s="271"/>
      <c r="AU83" s="271"/>
      <c r="AV83" s="271"/>
      <c r="AW83" s="271"/>
      <c r="AX83" s="360"/>
    </row>
    <row r="84" spans="1:50" x14ac:dyDescent="0.2">
      <c r="A84" s="293"/>
      <c r="B84" s="183"/>
      <c r="C84" s="374"/>
      <c r="D84" s="374"/>
      <c r="E84" s="374"/>
      <c r="F84" s="375"/>
      <c r="G84" s="374"/>
      <c r="H84" s="421" t="s">
        <v>188</v>
      </c>
      <c r="I84" s="421"/>
      <c r="J84" s="421"/>
      <c r="K84" s="421"/>
      <c r="L84" s="421"/>
      <c r="M84" s="421"/>
      <c r="N84" s="376"/>
      <c r="O84" s="376"/>
      <c r="P84" s="376"/>
      <c r="Q84" s="377"/>
      <c r="R84" s="377"/>
      <c r="S84" s="271"/>
      <c r="T84" s="271"/>
      <c r="U84" s="271"/>
      <c r="V84" s="271"/>
      <c r="W84" s="421" t="s">
        <v>190</v>
      </c>
      <c r="X84" s="421"/>
      <c r="Y84" s="421"/>
      <c r="Z84" s="421"/>
      <c r="AA84" s="421"/>
      <c r="AB84" s="421"/>
      <c r="AC84" s="376"/>
      <c r="AD84" s="376"/>
      <c r="AE84" s="374"/>
      <c r="AF84" s="271"/>
      <c r="AG84" s="271"/>
      <c r="AH84" s="368"/>
      <c r="AI84" s="368"/>
      <c r="AJ84" s="368"/>
      <c r="AK84" s="368"/>
      <c r="AL84" s="374"/>
      <c r="AM84" s="421" t="s">
        <v>191</v>
      </c>
      <c r="AN84" s="421"/>
      <c r="AO84" s="421"/>
      <c r="AP84" s="421"/>
      <c r="AQ84" s="421"/>
      <c r="AR84" s="421"/>
      <c r="AS84" s="374"/>
      <c r="AT84" s="271"/>
      <c r="AU84" s="271"/>
      <c r="AV84" s="271"/>
      <c r="AW84" s="271"/>
      <c r="AX84" s="360"/>
    </row>
    <row r="85" spans="1:50" x14ac:dyDescent="0.25">
      <c r="A85" s="293"/>
      <c r="B85" s="183"/>
      <c r="C85" s="183"/>
      <c r="D85" s="367"/>
      <c r="E85" s="24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368"/>
      <c r="AI85" s="368"/>
      <c r="AJ85" s="368"/>
      <c r="AK85" s="368"/>
      <c r="AL85" s="271"/>
      <c r="AM85" s="271"/>
      <c r="AN85" s="368"/>
      <c r="AO85" s="368"/>
      <c r="AP85" s="368"/>
      <c r="AQ85" s="368"/>
      <c r="AR85" s="271"/>
      <c r="AS85" s="271"/>
      <c r="AT85" s="271"/>
      <c r="AU85" s="271"/>
      <c r="AV85" s="271"/>
      <c r="AW85" s="271"/>
      <c r="AX85" s="360"/>
    </row>
    <row r="86" spans="1:50" x14ac:dyDescent="0.25">
      <c r="A86" s="293"/>
      <c r="B86" s="183"/>
      <c r="C86" s="183"/>
      <c r="D86" s="367"/>
      <c r="E86" s="24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368"/>
      <c r="AI86" s="368"/>
      <c r="AJ86" s="368"/>
      <c r="AK86" s="368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360"/>
    </row>
    <row r="87" spans="1:50" x14ac:dyDescent="0.25">
      <c r="A87" s="293"/>
      <c r="B87" s="183"/>
      <c r="C87" s="183"/>
      <c r="D87" s="367"/>
      <c r="E87" s="24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368"/>
      <c r="AI87" s="368"/>
      <c r="AJ87" s="368"/>
      <c r="AK87" s="368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360"/>
    </row>
    <row r="88" spans="1:50" x14ac:dyDescent="0.25">
      <c r="A88" s="293"/>
      <c r="B88" s="183"/>
      <c r="C88" s="183"/>
      <c r="D88" s="367"/>
      <c r="E88" s="24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368"/>
      <c r="AI88" s="368"/>
      <c r="AJ88" s="368"/>
      <c r="AK88" s="368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360"/>
    </row>
    <row r="89" spans="1:50" x14ac:dyDescent="0.25">
      <c r="A89" s="293"/>
      <c r="B89" s="183"/>
      <c r="C89" s="183"/>
      <c r="D89" s="367"/>
      <c r="E89" s="24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368"/>
      <c r="AI89" s="368"/>
      <c r="AJ89" s="368"/>
      <c r="AK89" s="368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360"/>
    </row>
    <row r="90" spans="1:50" ht="13.5" thickBot="1" x14ac:dyDescent="0.3">
      <c r="A90" s="294"/>
      <c r="B90" s="295"/>
      <c r="C90" s="295"/>
      <c r="D90" s="342"/>
      <c r="E90" s="267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369"/>
      <c r="AI90" s="369"/>
      <c r="AJ90" s="369"/>
      <c r="AK90" s="369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370"/>
    </row>
    <row r="91" spans="1:50" x14ac:dyDescent="0.25"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</row>
    <row r="92" spans="1:50" x14ac:dyDescent="0.25"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</row>
    <row r="93" spans="1:50" x14ac:dyDescent="0.25"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</row>
    <row r="94" spans="1:50" x14ac:dyDescent="0.25"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</row>
    <row r="95" spans="1:50" x14ac:dyDescent="0.25"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</row>
    <row r="96" spans="1:50" x14ac:dyDescent="0.25"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</row>
    <row r="97" spans="2:50" x14ac:dyDescent="0.25"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</row>
    <row r="98" spans="2:50" x14ac:dyDescent="0.25"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</row>
    <row r="99" spans="2:50" x14ac:dyDescent="0.25"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</row>
    <row r="100" spans="2:50" x14ac:dyDescent="0.25"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</row>
    <row r="101" spans="2:50" x14ac:dyDescent="0.25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</row>
    <row r="102" spans="2:50" x14ac:dyDescent="0.25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</row>
    <row r="103" spans="2:50" x14ac:dyDescent="0.25"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</row>
    <row r="104" spans="2:50" x14ac:dyDescent="0.25"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</row>
    <row r="105" spans="2:50" x14ac:dyDescent="0.25"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</row>
    <row r="106" spans="2:50" x14ac:dyDescent="0.25"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</row>
    <row r="107" spans="2:50" x14ac:dyDescent="0.25"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</row>
    <row r="108" spans="2:50" x14ac:dyDescent="0.25"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</row>
    <row r="109" spans="2:50" x14ac:dyDescent="0.25"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</row>
    <row r="110" spans="2:50" x14ac:dyDescent="0.25"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</row>
    <row r="111" spans="2:50" x14ac:dyDescent="0.25"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</row>
    <row r="112" spans="2:50" x14ac:dyDescent="0.25"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</row>
    <row r="113" spans="2:50" x14ac:dyDescent="0.25"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</row>
    <row r="114" spans="2:50" x14ac:dyDescent="0.25"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</row>
    <row r="115" spans="2:50" x14ac:dyDescent="0.25"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</row>
    <row r="116" spans="2:50" x14ac:dyDescent="0.25"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</row>
    <row r="117" spans="2:50" x14ac:dyDescent="0.25"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</row>
    <row r="118" spans="2:50" x14ac:dyDescent="0.25"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</row>
    <row r="119" spans="2:50" x14ac:dyDescent="0.25"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</row>
    <row r="120" spans="2:50" x14ac:dyDescent="0.25"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</row>
    <row r="121" spans="2:50" x14ac:dyDescent="0.25"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</row>
    <row r="122" spans="2:50" x14ac:dyDescent="0.25"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</row>
    <row r="123" spans="2:50" x14ac:dyDescent="0.25"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</row>
    <row r="124" spans="2:50" x14ac:dyDescent="0.25"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</row>
    <row r="125" spans="2:50" x14ac:dyDescent="0.25"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</row>
    <row r="126" spans="2:50" x14ac:dyDescent="0.25"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</row>
    <row r="127" spans="2:50" x14ac:dyDescent="0.25"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</row>
    <row r="128" spans="2:50" x14ac:dyDescent="0.25"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</row>
    <row r="129" spans="2:50" x14ac:dyDescent="0.25"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</row>
    <row r="130" spans="2:50" x14ac:dyDescent="0.25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</row>
    <row r="131" spans="2:50" x14ac:dyDescent="0.25"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</row>
    <row r="132" spans="2:50" x14ac:dyDescent="0.25"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</row>
    <row r="133" spans="2:50" x14ac:dyDescent="0.25"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</row>
    <row r="134" spans="2:50" x14ac:dyDescent="0.25"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</row>
    <row r="135" spans="2:50" x14ac:dyDescent="0.25"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</row>
    <row r="136" spans="2:50" x14ac:dyDescent="0.25"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</row>
    <row r="137" spans="2:50" x14ac:dyDescent="0.25"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</row>
    <row r="138" spans="2:50" x14ac:dyDescent="0.25"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</row>
    <row r="139" spans="2:50" x14ac:dyDescent="0.25"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</row>
    <row r="140" spans="2:50" x14ac:dyDescent="0.25"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</row>
  </sheetData>
  <mergeCells count="47">
    <mergeCell ref="W84:AB84"/>
    <mergeCell ref="AM84:AR84"/>
    <mergeCell ref="W83:AB83"/>
    <mergeCell ref="AM83:AR83"/>
    <mergeCell ref="H83:N83"/>
    <mergeCell ref="H84:M84"/>
    <mergeCell ref="R63:U63"/>
    <mergeCell ref="R64:U64"/>
    <mergeCell ref="R70:U70"/>
    <mergeCell ref="R65:U65"/>
    <mergeCell ref="R66:U66"/>
    <mergeCell ref="R67:U67"/>
    <mergeCell ref="R68:U68"/>
    <mergeCell ref="R69:U69"/>
    <mergeCell ref="R60:U60"/>
    <mergeCell ref="R61:U61"/>
    <mergeCell ref="R62:U62"/>
    <mergeCell ref="R56:U56"/>
    <mergeCell ref="R57:U57"/>
    <mergeCell ref="R58:U58"/>
    <mergeCell ref="R59:U59"/>
    <mergeCell ref="V45:W45"/>
    <mergeCell ref="AD46:AE46"/>
    <mergeCell ref="AL47:AM47"/>
    <mergeCell ref="AL48:AM48"/>
    <mergeCell ref="F55:Q55"/>
    <mergeCell ref="R55:U55"/>
    <mergeCell ref="AT3:AW3"/>
    <mergeCell ref="B4:B12"/>
    <mergeCell ref="B13:B16"/>
    <mergeCell ref="AH3:AK3"/>
    <mergeCell ref="AL3:AO3"/>
    <mergeCell ref="R3:U3"/>
    <mergeCell ref="V3:Y3"/>
    <mergeCell ref="Z3:AC3"/>
    <mergeCell ref="AD3:AG3"/>
    <mergeCell ref="F3:Q3"/>
    <mergeCell ref="D3:E3"/>
    <mergeCell ref="AP3:AS3"/>
    <mergeCell ref="B17:B33"/>
    <mergeCell ref="F50:Q50"/>
    <mergeCell ref="F51:Q51"/>
    <mergeCell ref="F52:Q52"/>
    <mergeCell ref="F53:Q53"/>
    <mergeCell ref="B34:B42"/>
    <mergeCell ref="B43:B44"/>
    <mergeCell ref="B45:B48"/>
  </mergeCells>
  <pageMargins left="0.59055118110236227" right="0.59055118110236227" top="0.15748031496062992" bottom="0.15748031496062992" header="0.31496062992125984" footer="0.31496062992125984"/>
  <pageSetup paperSize="8" scale="59" orientation="portrait" r:id="rId1"/>
  <colBreaks count="1" manualBreakCount="1">
    <brk id="50" max="8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94"/>
  <sheetViews>
    <sheetView showGridLines="0" view="pageBreakPreview" zoomScale="85" zoomScaleNormal="50" zoomScaleSheetLayoutView="85" workbookViewId="0">
      <pane ySplit="2" topLeftCell="A3" activePane="bottomLeft" state="frozen"/>
      <selection activeCell="C1" sqref="C1"/>
      <selection pane="bottomLeft" activeCell="AX1" sqref="AX1"/>
    </sheetView>
  </sheetViews>
  <sheetFormatPr defaultRowHeight="12.75" x14ac:dyDescent="0.25"/>
  <cols>
    <col min="1" max="1" width="2.85546875" style="138" customWidth="1"/>
    <col min="2" max="2" width="9.7109375" style="39" customWidth="1"/>
    <col min="3" max="3" width="35" style="39" customWidth="1"/>
    <col min="4" max="16" width="2.140625" style="39" customWidth="1"/>
    <col min="17" max="17" width="2.5703125" style="131" customWidth="1"/>
    <col min="18" max="33" width="2.7109375" style="138" customWidth="1"/>
    <col min="34" max="37" width="2.7109375" style="134" customWidth="1"/>
    <col min="38" max="49" width="2.7109375" style="138" customWidth="1"/>
    <col min="50" max="50" width="52.7109375" style="39" customWidth="1"/>
    <col min="51" max="51" width="0.7109375" style="39" hidden="1" customWidth="1"/>
    <col min="52" max="16384" width="9.140625" style="39"/>
  </cols>
  <sheetData>
    <row r="1" spans="1:50" s="29" customFormat="1" ht="20.25" x14ac:dyDescent="0.25">
      <c r="A1" s="21"/>
      <c r="B1" s="22"/>
      <c r="C1" s="23" t="s">
        <v>56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26"/>
      <c r="AJ1" s="27"/>
      <c r="AK1" s="26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8" t="s">
        <v>20</v>
      </c>
    </row>
    <row r="2" spans="1:50" s="36" customFormat="1" ht="16.5" thickBo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  <c r="AI2" s="34"/>
      <c r="AJ2" s="34"/>
      <c r="AK2" s="34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5" t="s">
        <v>51</v>
      </c>
    </row>
    <row r="3" spans="1:50" ht="14.1" customHeight="1" thickBot="1" x14ac:dyDescent="0.3">
      <c r="A3" s="37" t="s">
        <v>19</v>
      </c>
      <c r="B3" s="38" t="s">
        <v>18</v>
      </c>
      <c r="C3" s="38" t="s">
        <v>17</v>
      </c>
      <c r="D3" s="378" t="s">
        <v>153</v>
      </c>
      <c r="E3" s="408"/>
      <c r="F3" s="378" t="s">
        <v>16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83"/>
      <c r="R3" s="425" t="s">
        <v>15</v>
      </c>
      <c r="S3" s="396"/>
      <c r="T3" s="396"/>
      <c r="U3" s="408"/>
      <c r="V3" s="378" t="s">
        <v>14</v>
      </c>
      <c r="W3" s="396"/>
      <c r="X3" s="396"/>
      <c r="Y3" s="408"/>
      <c r="Z3" s="378" t="s">
        <v>13</v>
      </c>
      <c r="AA3" s="396"/>
      <c r="AB3" s="396"/>
      <c r="AC3" s="408"/>
      <c r="AD3" s="378" t="s">
        <v>12</v>
      </c>
      <c r="AE3" s="396"/>
      <c r="AF3" s="396"/>
      <c r="AG3" s="408"/>
      <c r="AH3" s="426" t="s">
        <v>11</v>
      </c>
      <c r="AI3" s="427"/>
      <c r="AJ3" s="427"/>
      <c r="AK3" s="428"/>
      <c r="AL3" s="378" t="s">
        <v>10</v>
      </c>
      <c r="AM3" s="396"/>
      <c r="AN3" s="396"/>
      <c r="AO3" s="408"/>
      <c r="AP3" s="378" t="s">
        <v>9</v>
      </c>
      <c r="AQ3" s="396"/>
      <c r="AR3" s="396"/>
      <c r="AS3" s="408"/>
      <c r="AT3" s="378" t="s">
        <v>21</v>
      </c>
      <c r="AU3" s="396"/>
      <c r="AV3" s="396"/>
      <c r="AW3" s="408"/>
      <c r="AX3" s="38" t="s">
        <v>8</v>
      </c>
    </row>
    <row r="4" spans="1:50" ht="14.1" customHeight="1" x14ac:dyDescent="0.25">
      <c r="A4" s="173">
        <v>1</v>
      </c>
      <c r="B4" s="405" t="s">
        <v>89</v>
      </c>
      <c r="C4" s="41" t="s">
        <v>7</v>
      </c>
      <c r="D4" s="243">
        <v>0</v>
      </c>
      <c r="E4" s="257">
        <v>0</v>
      </c>
      <c r="F4" s="190" t="s">
        <v>103</v>
      </c>
      <c r="G4" s="191" t="s">
        <v>104</v>
      </c>
      <c r="H4" s="191">
        <v>3</v>
      </c>
      <c r="I4" s="191" t="s">
        <v>103</v>
      </c>
      <c r="J4" s="191" t="s">
        <v>116</v>
      </c>
      <c r="K4" s="191" t="s">
        <v>120</v>
      </c>
      <c r="L4" s="191">
        <v>1</v>
      </c>
      <c r="M4" s="191" t="s">
        <v>116</v>
      </c>
      <c r="N4" s="191">
        <v>8</v>
      </c>
      <c r="O4" s="191" t="s">
        <v>112</v>
      </c>
      <c r="P4" s="191" t="s">
        <v>113</v>
      </c>
      <c r="Q4" s="205">
        <v>17</v>
      </c>
      <c r="R4" s="352">
        <v>4</v>
      </c>
      <c r="S4" s="42">
        <v>4</v>
      </c>
      <c r="T4" s="42" t="s">
        <v>26</v>
      </c>
      <c r="U4" s="43">
        <v>8</v>
      </c>
      <c r="V4" s="352"/>
      <c r="W4" s="42"/>
      <c r="X4" s="42"/>
      <c r="Y4" s="43"/>
      <c r="Z4" s="352"/>
      <c r="AA4" s="42"/>
      <c r="AB4" s="42"/>
      <c r="AC4" s="43"/>
      <c r="AD4" s="352"/>
      <c r="AE4" s="42"/>
      <c r="AF4" s="42"/>
      <c r="AG4" s="43"/>
      <c r="AH4" s="44"/>
      <c r="AI4" s="45"/>
      <c r="AJ4" s="45"/>
      <c r="AK4" s="46"/>
      <c r="AL4" s="352"/>
      <c r="AM4" s="42"/>
      <c r="AN4" s="42"/>
      <c r="AO4" s="43"/>
      <c r="AP4" s="352"/>
      <c r="AQ4" s="42"/>
      <c r="AR4" s="42"/>
      <c r="AS4" s="47"/>
      <c r="AT4" s="344"/>
      <c r="AU4" s="47"/>
      <c r="AV4" s="47"/>
      <c r="AW4" s="43"/>
      <c r="AX4" s="48"/>
    </row>
    <row r="5" spans="1:50" ht="14.1" customHeight="1" x14ac:dyDescent="0.25">
      <c r="A5" s="40">
        <v>2</v>
      </c>
      <c r="B5" s="406"/>
      <c r="C5" s="41" t="s">
        <v>6</v>
      </c>
      <c r="D5" s="244">
        <v>0</v>
      </c>
      <c r="E5" s="258">
        <v>0</v>
      </c>
      <c r="F5" s="192" t="s">
        <v>103</v>
      </c>
      <c r="G5" s="193" t="s">
        <v>104</v>
      </c>
      <c r="H5" s="193">
        <v>3</v>
      </c>
      <c r="I5" s="193" t="s">
        <v>103</v>
      </c>
      <c r="J5" s="193" t="s">
        <v>116</v>
      </c>
      <c r="K5" s="193" t="s">
        <v>120</v>
      </c>
      <c r="L5" s="193">
        <v>2</v>
      </c>
      <c r="M5" s="193" t="s">
        <v>116</v>
      </c>
      <c r="N5" s="193">
        <v>6</v>
      </c>
      <c r="O5" s="193" t="s">
        <v>112</v>
      </c>
      <c r="P5" s="193" t="s">
        <v>113</v>
      </c>
      <c r="Q5" s="206">
        <v>17</v>
      </c>
      <c r="R5" s="352"/>
      <c r="S5" s="42"/>
      <c r="T5" s="42"/>
      <c r="U5" s="43"/>
      <c r="V5" s="352">
        <v>2</v>
      </c>
      <c r="W5" s="42">
        <v>4</v>
      </c>
      <c r="X5" s="42" t="s">
        <v>26</v>
      </c>
      <c r="Y5" s="43">
        <v>6</v>
      </c>
      <c r="Z5" s="352"/>
      <c r="AA5" s="42"/>
      <c r="AB5" s="42"/>
      <c r="AC5" s="43"/>
      <c r="AD5" s="352"/>
      <c r="AE5" s="42"/>
      <c r="AF5" s="42"/>
      <c r="AG5" s="43"/>
      <c r="AH5" s="44"/>
      <c r="AI5" s="45"/>
      <c r="AJ5" s="45"/>
      <c r="AK5" s="46"/>
      <c r="AL5" s="352"/>
      <c r="AM5" s="42"/>
      <c r="AN5" s="42"/>
      <c r="AO5" s="43"/>
      <c r="AP5" s="352"/>
      <c r="AQ5" s="42"/>
      <c r="AR5" s="42"/>
      <c r="AS5" s="47"/>
      <c r="AT5" s="344"/>
      <c r="AU5" s="47"/>
      <c r="AV5" s="47"/>
      <c r="AW5" s="43"/>
      <c r="AX5" s="49" t="s">
        <v>7</v>
      </c>
    </row>
    <row r="6" spans="1:50" ht="14.1" customHeight="1" x14ac:dyDescent="0.25">
      <c r="A6" s="40">
        <v>3</v>
      </c>
      <c r="B6" s="406"/>
      <c r="C6" s="107" t="s">
        <v>32</v>
      </c>
      <c r="D6" s="243">
        <v>0</v>
      </c>
      <c r="E6" s="257">
        <v>0</v>
      </c>
      <c r="F6" s="192" t="s">
        <v>103</v>
      </c>
      <c r="G6" s="193" t="s">
        <v>104</v>
      </c>
      <c r="H6" s="193">
        <v>3</v>
      </c>
      <c r="I6" s="195" t="s">
        <v>103</v>
      </c>
      <c r="J6" s="195" t="s">
        <v>116</v>
      </c>
      <c r="K6" s="195" t="s">
        <v>120</v>
      </c>
      <c r="L6" s="195">
        <v>3</v>
      </c>
      <c r="M6" s="195" t="s">
        <v>116</v>
      </c>
      <c r="N6" s="195">
        <v>4</v>
      </c>
      <c r="O6" s="195" t="s">
        <v>112</v>
      </c>
      <c r="P6" s="195" t="s">
        <v>113</v>
      </c>
      <c r="Q6" s="203">
        <v>17</v>
      </c>
      <c r="R6" s="61">
        <v>0</v>
      </c>
      <c r="S6" s="65">
        <v>4</v>
      </c>
      <c r="T6" s="65" t="s">
        <v>27</v>
      </c>
      <c r="U6" s="70">
        <v>4</v>
      </c>
      <c r="V6" s="73"/>
      <c r="W6" s="42"/>
      <c r="X6" s="42"/>
      <c r="Y6" s="43"/>
      <c r="Z6" s="352"/>
      <c r="AA6" s="42"/>
      <c r="AB6" s="42"/>
      <c r="AC6" s="43"/>
      <c r="AD6" s="352"/>
      <c r="AE6" s="42"/>
      <c r="AF6" s="42"/>
      <c r="AG6" s="43"/>
      <c r="AH6" s="44"/>
      <c r="AI6" s="45"/>
      <c r="AJ6" s="45"/>
      <c r="AK6" s="46"/>
      <c r="AL6" s="352"/>
      <c r="AM6" s="42"/>
      <c r="AN6" s="42"/>
      <c r="AO6" s="43"/>
      <c r="AP6" s="352"/>
      <c r="AQ6" s="42"/>
      <c r="AR6" s="42"/>
      <c r="AS6" s="47"/>
      <c r="AT6" s="344"/>
      <c r="AU6" s="47"/>
      <c r="AV6" s="47"/>
      <c r="AW6" s="43"/>
      <c r="AX6" s="49"/>
    </row>
    <row r="7" spans="1:50" ht="14.1" customHeight="1" x14ac:dyDescent="0.25">
      <c r="A7" s="40">
        <v>4</v>
      </c>
      <c r="B7" s="406"/>
      <c r="C7" s="107" t="s">
        <v>34</v>
      </c>
      <c r="D7" s="243">
        <v>0</v>
      </c>
      <c r="E7" s="257">
        <v>2</v>
      </c>
      <c r="F7" s="192" t="s">
        <v>103</v>
      </c>
      <c r="G7" s="193" t="s">
        <v>104</v>
      </c>
      <c r="H7" s="193">
        <v>3</v>
      </c>
      <c r="I7" s="195" t="s">
        <v>111</v>
      </c>
      <c r="J7" s="195" t="s">
        <v>121</v>
      </c>
      <c r="K7" s="195" t="s">
        <v>122</v>
      </c>
      <c r="L7" s="195">
        <v>1</v>
      </c>
      <c r="M7" s="195" t="s">
        <v>116</v>
      </c>
      <c r="N7" s="195">
        <v>4</v>
      </c>
      <c r="O7" s="195" t="s">
        <v>112</v>
      </c>
      <c r="P7" s="195" t="s">
        <v>113</v>
      </c>
      <c r="Q7" s="203">
        <v>17</v>
      </c>
      <c r="R7" s="44">
        <v>0</v>
      </c>
      <c r="S7" s="45">
        <v>4</v>
      </c>
      <c r="T7" s="45" t="s">
        <v>27</v>
      </c>
      <c r="U7" s="46">
        <v>4</v>
      </c>
      <c r="V7" s="71"/>
      <c r="W7" s="65"/>
      <c r="X7" s="65"/>
      <c r="Y7" s="66"/>
      <c r="Z7" s="71"/>
      <c r="AA7" s="65"/>
      <c r="AB7" s="65"/>
      <c r="AC7" s="66"/>
      <c r="AD7" s="71"/>
      <c r="AE7" s="65"/>
      <c r="AF7" s="65"/>
      <c r="AG7" s="66"/>
      <c r="AH7" s="137"/>
      <c r="AI7" s="82"/>
      <c r="AJ7" s="82"/>
      <c r="AK7" s="83"/>
      <c r="AL7" s="61"/>
      <c r="AM7" s="65"/>
      <c r="AN7" s="65"/>
      <c r="AO7" s="70"/>
      <c r="AP7" s="71"/>
      <c r="AQ7" s="65"/>
      <c r="AR7" s="65"/>
      <c r="AS7" s="70"/>
      <c r="AT7" s="62"/>
      <c r="AU7" s="66"/>
      <c r="AV7" s="66"/>
      <c r="AW7" s="70"/>
      <c r="AX7" s="172"/>
    </row>
    <row r="8" spans="1:50" ht="14.1" customHeight="1" x14ac:dyDescent="0.25">
      <c r="A8" s="40">
        <v>5</v>
      </c>
      <c r="B8" s="406"/>
      <c r="C8" s="41" t="s">
        <v>91</v>
      </c>
      <c r="D8" s="244">
        <v>2</v>
      </c>
      <c r="E8" s="258">
        <v>0</v>
      </c>
      <c r="F8" s="192" t="s">
        <v>103</v>
      </c>
      <c r="G8" s="193" t="s">
        <v>104</v>
      </c>
      <c r="H8" s="193">
        <v>3</v>
      </c>
      <c r="I8" s="193" t="s">
        <v>103</v>
      </c>
      <c r="J8" s="193" t="s">
        <v>105</v>
      </c>
      <c r="K8" s="193" t="s">
        <v>106</v>
      </c>
      <c r="L8" s="193">
        <v>1</v>
      </c>
      <c r="M8" s="193" t="s">
        <v>112</v>
      </c>
      <c r="N8" s="193">
        <v>8</v>
      </c>
      <c r="O8" s="193" t="s">
        <v>112</v>
      </c>
      <c r="P8" s="193" t="s">
        <v>113</v>
      </c>
      <c r="Q8" s="206">
        <v>17</v>
      </c>
      <c r="R8" s="44">
        <v>4</v>
      </c>
      <c r="S8" s="45">
        <v>2</v>
      </c>
      <c r="T8" s="45" t="s">
        <v>27</v>
      </c>
      <c r="U8" s="46">
        <v>8</v>
      </c>
      <c r="V8" s="44"/>
      <c r="W8" s="45"/>
      <c r="X8" s="45"/>
      <c r="Y8" s="46"/>
      <c r="Z8" s="84"/>
      <c r="AA8" s="85"/>
      <c r="AB8" s="85"/>
      <c r="AC8" s="86"/>
      <c r="AD8" s="84"/>
      <c r="AE8" s="85"/>
      <c r="AF8" s="85"/>
      <c r="AG8" s="86"/>
      <c r="AH8" s="84"/>
      <c r="AI8" s="85"/>
      <c r="AJ8" s="85"/>
      <c r="AK8" s="86"/>
      <c r="AL8" s="84"/>
      <c r="AM8" s="85"/>
      <c r="AN8" s="85"/>
      <c r="AO8" s="86"/>
      <c r="AP8" s="84"/>
      <c r="AQ8" s="85"/>
      <c r="AR8" s="85"/>
      <c r="AS8" s="88"/>
      <c r="AT8" s="143"/>
      <c r="AU8" s="88"/>
      <c r="AV8" s="88"/>
      <c r="AW8" s="86"/>
      <c r="AX8" s="185"/>
    </row>
    <row r="9" spans="1:50" ht="14.1" customHeight="1" x14ac:dyDescent="0.25">
      <c r="A9" s="40">
        <v>6</v>
      </c>
      <c r="B9" s="406"/>
      <c r="C9" s="107" t="s">
        <v>53</v>
      </c>
      <c r="D9" s="243">
        <v>2</v>
      </c>
      <c r="E9" s="257">
        <v>0</v>
      </c>
      <c r="F9" s="194" t="s">
        <v>103</v>
      </c>
      <c r="G9" s="195" t="s">
        <v>104</v>
      </c>
      <c r="H9" s="195">
        <v>3</v>
      </c>
      <c r="I9" s="195" t="s">
        <v>103</v>
      </c>
      <c r="J9" s="195" t="s">
        <v>105</v>
      </c>
      <c r="K9" s="195" t="s">
        <v>106</v>
      </c>
      <c r="L9" s="195">
        <v>2</v>
      </c>
      <c r="M9" s="195" t="s">
        <v>112</v>
      </c>
      <c r="N9" s="195">
        <v>8</v>
      </c>
      <c r="O9" s="195" t="s">
        <v>112</v>
      </c>
      <c r="P9" s="195" t="s">
        <v>113</v>
      </c>
      <c r="Q9" s="203">
        <v>17</v>
      </c>
      <c r="R9" s="61"/>
      <c r="S9" s="65"/>
      <c r="T9" s="65"/>
      <c r="U9" s="70"/>
      <c r="V9" s="61">
        <v>0</v>
      </c>
      <c r="W9" s="65">
        <v>6</v>
      </c>
      <c r="X9" s="65" t="s">
        <v>26</v>
      </c>
      <c r="Y9" s="70">
        <v>8</v>
      </c>
      <c r="Z9" s="352"/>
      <c r="AA9" s="42"/>
      <c r="AB9" s="42"/>
      <c r="AC9" s="43"/>
      <c r="AD9" s="352"/>
      <c r="AE9" s="42"/>
      <c r="AF9" s="42"/>
      <c r="AG9" s="43"/>
      <c r="AH9" s="44"/>
      <c r="AI9" s="45"/>
      <c r="AJ9" s="45"/>
      <c r="AK9" s="46"/>
      <c r="AL9" s="352"/>
      <c r="AM9" s="42"/>
      <c r="AN9" s="42"/>
      <c r="AO9" s="43"/>
      <c r="AP9" s="352"/>
      <c r="AQ9" s="42"/>
      <c r="AR9" s="42"/>
      <c r="AS9" s="47"/>
      <c r="AT9" s="344"/>
      <c r="AU9" s="47"/>
      <c r="AV9" s="47"/>
      <c r="AW9" s="43"/>
      <c r="AX9" s="48" t="s">
        <v>91</v>
      </c>
    </row>
    <row r="10" spans="1:50" ht="14.1" customHeight="1" x14ac:dyDescent="0.25">
      <c r="A10" s="40">
        <v>7</v>
      </c>
      <c r="B10" s="406"/>
      <c r="C10" s="41" t="s">
        <v>54</v>
      </c>
      <c r="D10" s="244">
        <v>2</v>
      </c>
      <c r="E10" s="258">
        <v>0</v>
      </c>
      <c r="F10" s="192" t="s">
        <v>103</v>
      </c>
      <c r="G10" s="193" t="s">
        <v>104</v>
      </c>
      <c r="H10" s="193">
        <v>3</v>
      </c>
      <c r="I10" s="193" t="s">
        <v>103</v>
      </c>
      <c r="J10" s="193" t="s">
        <v>105</v>
      </c>
      <c r="K10" s="193" t="s">
        <v>106</v>
      </c>
      <c r="L10" s="193">
        <v>3</v>
      </c>
      <c r="M10" s="193" t="s">
        <v>112</v>
      </c>
      <c r="N10" s="193">
        <v>8</v>
      </c>
      <c r="O10" s="193" t="s">
        <v>112</v>
      </c>
      <c r="P10" s="193" t="s">
        <v>113</v>
      </c>
      <c r="Q10" s="206">
        <v>17</v>
      </c>
      <c r="R10" s="352"/>
      <c r="S10" s="42"/>
      <c r="T10" s="42"/>
      <c r="U10" s="43"/>
      <c r="V10" s="352"/>
      <c r="W10" s="42"/>
      <c r="X10" s="42"/>
      <c r="Y10" s="43"/>
      <c r="Z10" s="352">
        <v>0</v>
      </c>
      <c r="AA10" s="42">
        <v>6</v>
      </c>
      <c r="AB10" s="42" t="s">
        <v>26</v>
      </c>
      <c r="AC10" s="43">
        <v>8</v>
      </c>
      <c r="AD10" s="352"/>
      <c r="AE10" s="42"/>
      <c r="AF10" s="42"/>
      <c r="AG10" s="43"/>
      <c r="AH10" s="44"/>
      <c r="AI10" s="45"/>
      <c r="AJ10" s="45"/>
      <c r="AK10" s="46"/>
      <c r="AL10" s="352"/>
      <c r="AM10" s="42"/>
      <c r="AN10" s="42"/>
      <c r="AO10" s="43"/>
      <c r="AP10" s="352"/>
      <c r="AQ10" s="42"/>
      <c r="AR10" s="42"/>
      <c r="AS10" s="47"/>
      <c r="AT10" s="344"/>
      <c r="AU10" s="47"/>
      <c r="AV10" s="47"/>
      <c r="AW10" s="43"/>
      <c r="AX10" s="49" t="s">
        <v>53</v>
      </c>
    </row>
    <row r="11" spans="1:50" ht="14.1" customHeight="1" x14ac:dyDescent="0.25">
      <c r="A11" s="40">
        <v>8</v>
      </c>
      <c r="B11" s="406"/>
      <c r="C11" s="41" t="s">
        <v>55</v>
      </c>
      <c r="D11" s="244">
        <v>2</v>
      </c>
      <c r="E11" s="258">
        <v>0</v>
      </c>
      <c r="F11" s="192" t="s">
        <v>103</v>
      </c>
      <c r="G11" s="193" t="s">
        <v>104</v>
      </c>
      <c r="H11" s="193">
        <v>3</v>
      </c>
      <c r="I11" s="193" t="s">
        <v>103</v>
      </c>
      <c r="J11" s="193" t="s">
        <v>105</v>
      </c>
      <c r="K11" s="193" t="s">
        <v>106</v>
      </c>
      <c r="L11" s="193">
        <v>4</v>
      </c>
      <c r="M11" s="193" t="s">
        <v>112</v>
      </c>
      <c r="N11" s="193">
        <v>4</v>
      </c>
      <c r="O11" s="193" t="s">
        <v>112</v>
      </c>
      <c r="P11" s="193" t="s">
        <v>113</v>
      </c>
      <c r="Q11" s="206">
        <v>17</v>
      </c>
      <c r="R11" s="352"/>
      <c r="S11" s="42"/>
      <c r="T11" s="42"/>
      <c r="U11" s="43"/>
      <c r="V11" s="352"/>
      <c r="W11" s="42"/>
      <c r="X11" s="42"/>
      <c r="Y11" s="43"/>
      <c r="Z11" s="352"/>
      <c r="AA11" s="42"/>
      <c r="AB11" s="42"/>
      <c r="AC11" s="43"/>
      <c r="AD11" s="352">
        <v>0</v>
      </c>
      <c r="AE11" s="42">
        <v>4</v>
      </c>
      <c r="AF11" s="42" t="s">
        <v>26</v>
      </c>
      <c r="AG11" s="43">
        <v>4</v>
      </c>
      <c r="AH11" s="44"/>
      <c r="AI11" s="45"/>
      <c r="AJ11" s="45"/>
      <c r="AK11" s="46"/>
      <c r="AL11" s="352"/>
      <c r="AM11" s="42"/>
      <c r="AN11" s="42"/>
      <c r="AO11" s="43"/>
      <c r="AP11" s="352"/>
      <c r="AQ11" s="42"/>
      <c r="AR11" s="42"/>
      <c r="AS11" s="47"/>
      <c r="AT11" s="344"/>
      <c r="AU11" s="47"/>
      <c r="AV11" s="47"/>
      <c r="AW11" s="43"/>
      <c r="AX11" s="49" t="s">
        <v>91</v>
      </c>
    </row>
    <row r="12" spans="1:50" ht="14.1" customHeight="1" thickBot="1" x14ac:dyDescent="0.3">
      <c r="A12" s="40">
        <v>9</v>
      </c>
      <c r="B12" s="407"/>
      <c r="C12" s="50" t="s">
        <v>81</v>
      </c>
      <c r="D12" s="245">
        <v>2</v>
      </c>
      <c r="E12" s="259">
        <v>9</v>
      </c>
      <c r="F12" s="196" t="s">
        <v>103</v>
      </c>
      <c r="G12" s="197" t="s">
        <v>104</v>
      </c>
      <c r="H12" s="197">
        <v>3</v>
      </c>
      <c r="I12" s="197" t="s">
        <v>104</v>
      </c>
      <c r="J12" s="197" t="s">
        <v>109</v>
      </c>
      <c r="K12" s="197" t="s">
        <v>110</v>
      </c>
      <c r="L12" s="197">
        <v>1</v>
      </c>
      <c r="M12" s="197" t="s">
        <v>112</v>
      </c>
      <c r="N12" s="197">
        <v>4</v>
      </c>
      <c r="O12" s="197" t="s">
        <v>112</v>
      </c>
      <c r="P12" s="197" t="s">
        <v>111</v>
      </c>
      <c r="Q12" s="204">
        <v>17</v>
      </c>
      <c r="R12" s="54"/>
      <c r="S12" s="55"/>
      <c r="T12" s="55"/>
      <c r="U12" s="96"/>
      <c r="V12" s="145"/>
      <c r="W12" s="55"/>
      <c r="X12" s="55"/>
      <c r="Y12" s="96"/>
      <c r="Z12" s="145"/>
      <c r="AA12" s="55"/>
      <c r="AB12" s="55"/>
      <c r="AC12" s="56"/>
      <c r="AD12" s="54"/>
      <c r="AE12" s="55"/>
      <c r="AF12" s="55"/>
      <c r="AG12" s="96"/>
      <c r="AH12" s="145">
        <v>0</v>
      </c>
      <c r="AI12" s="55">
        <v>4</v>
      </c>
      <c r="AJ12" s="55" t="s">
        <v>27</v>
      </c>
      <c r="AK12" s="56">
        <v>4</v>
      </c>
      <c r="AL12" s="54"/>
      <c r="AM12" s="55"/>
      <c r="AN12" s="55"/>
      <c r="AO12" s="96"/>
      <c r="AP12" s="145"/>
      <c r="AQ12" s="55"/>
      <c r="AR12" s="55"/>
      <c r="AS12" s="56"/>
      <c r="AT12" s="217"/>
      <c r="AU12" s="52"/>
      <c r="AV12" s="52"/>
      <c r="AW12" s="53"/>
      <c r="AX12" s="49" t="s">
        <v>91</v>
      </c>
    </row>
    <row r="13" spans="1:50" ht="14.1" customHeight="1" x14ac:dyDescent="0.25">
      <c r="A13" s="40">
        <v>10</v>
      </c>
      <c r="B13" s="405" t="s">
        <v>74</v>
      </c>
      <c r="C13" s="222" t="s">
        <v>35</v>
      </c>
      <c r="D13" s="243">
        <v>4</v>
      </c>
      <c r="E13" s="257">
        <v>0</v>
      </c>
      <c r="F13" s="194" t="s">
        <v>103</v>
      </c>
      <c r="G13" s="195" t="s">
        <v>104</v>
      </c>
      <c r="H13" s="195">
        <v>3</v>
      </c>
      <c r="I13" s="195" t="s">
        <v>117</v>
      </c>
      <c r="J13" s="195" t="s">
        <v>116</v>
      </c>
      <c r="K13" s="195" t="s">
        <v>119</v>
      </c>
      <c r="L13" s="195">
        <v>1</v>
      </c>
      <c r="M13" s="195" t="s">
        <v>103</v>
      </c>
      <c r="N13" s="195">
        <v>4</v>
      </c>
      <c r="O13" s="195" t="s">
        <v>112</v>
      </c>
      <c r="P13" s="195" t="s">
        <v>113</v>
      </c>
      <c r="Q13" s="203">
        <v>17</v>
      </c>
      <c r="R13" s="81"/>
      <c r="S13" s="81"/>
      <c r="T13" s="81"/>
      <c r="U13" s="136"/>
      <c r="V13" s="137">
        <v>1</v>
      </c>
      <c r="W13" s="82">
        <v>3</v>
      </c>
      <c r="X13" s="82" t="s">
        <v>26</v>
      </c>
      <c r="Y13" s="83">
        <v>4</v>
      </c>
      <c r="Z13" s="210"/>
      <c r="AA13" s="155"/>
      <c r="AB13" s="155"/>
      <c r="AC13" s="156"/>
      <c r="AD13" s="137"/>
      <c r="AE13" s="82"/>
      <c r="AF13" s="82"/>
      <c r="AG13" s="83"/>
      <c r="AH13" s="210"/>
      <c r="AI13" s="155"/>
      <c r="AJ13" s="155"/>
      <c r="AK13" s="156"/>
      <c r="AL13" s="269"/>
      <c r="AM13" s="155"/>
      <c r="AN13" s="155"/>
      <c r="AO13" s="156"/>
      <c r="AP13" s="269"/>
      <c r="AQ13" s="155"/>
      <c r="AR13" s="155"/>
      <c r="AS13" s="270"/>
      <c r="AT13" s="137"/>
      <c r="AU13" s="82"/>
      <c r="AV13" s="82"/>
      <c r="AW13" s="83"/>
      <c r="AX13" s="184"/>
    </row>
    <row r="14" spans="1:50" ht="14.1" customHeight="1" x14ac:dyDescent="0.25">
      <c r="A14" s="40">
        <f t="shared" ref="A14:A33" si="0">A13+1</f>
        <v>11</v>
      </c>
      <c r="B14" s="406"/>
      <c r="C14" s="98" t="s">
        <v>93</v>
      </c>
      <c r="D14" s="246">
        <v>4</v>
      </c>
      <c r="E14" s="99">
        <v>1</v>
      </c>
      <c r="F14" s="192" t="s">
        <v>103</v>
      </c>
      <c r="G14" s="193" t="s">
        <v>104</v>
      </c>
      <c r="H14" s="193">
        <v>3</v>
      </c>
      <c r="I14" s="198" t="s">
        <v>103</v>
      </c>
      <c r="J14" s="198" t="s">
        <v>167</v>
      </c>
      <c r="K14" s="198" t="s">
        <v>103</v>
      </c>
      <c r="L14" s="198">
        <v>1</v>
      </c>
      <c r="M14" s="198" t="s">
        <v>103</v>
      </c>
      <c r="N14" s="198">
        <v>4</v>
      </c>
      <c r="O14" s="198" t="s">
        <v>112</v>
      </c>
      <c r="P14" s="198" t="s">
        <v>113</v>
      </c>
      <c r="Q14" s="212">
        <v>17</v>
      </c>
      <c r="R14" s="44"/>
      <c r="S14" s="45"/>
      <c r="T14" s="45"/>
      <c r="U14" s="75"/>
      <c r="V14" s="74"/>
      <c r="W14" s="45"/>
      <c r="X14" s="45"/>
      <c r="Y14" s="75"/>
      <c r="Z14" s="74"/>
      <c r="AA14" s="45"/>
      <c r="AB14" s="45"/>
      <c r="AC14" s="75"/>
      <c r="AD14" s="74"/>
      <c r="AE14" s="45"/>
      <c r="AF14" s="45"/>
      <c r="AG14" s="46"/>
      <c r="AH14" s="44"/>
      <c r="AI14" s="45"/>
      <c r="AJ14" s="45"/>
      <c r="AK14" s="75"/>
      <c r="AL14" s="74">
        <v>0</v>
      </c>
      <c r="AM14" s="45">
        <v>4</v>
      </c>
      <c r="AN14" s="45" t="s">
        <v>27</v>
      </c>
      <c r="AO14" s="46">
        <v>4</v>
      </c>
      <c r="AP14" s="140"/>
      <c r="AQ14" s="139"/>
      <c r="AR14" s="139"/>
      <c r="AS14" s="141"/>
      <c r="AT14" s="74"/>
      <c r="AU14" s="45"/>
      <c r="AV14" s="45"/>
      <c r="AW14" s="46"/>
      <c r="AX14" s="185"/>
    </row>
    <row r="15" spans="1:50" ht="14.1" customHeight="1" x14ac:dyDescent="0.25">
      <c r="A15" s="40">
        <f t="shared" si="0"/>
        <v>12</v>
      </c>
      <c r="B15" s="406"/>
      <c r="C15" s="222" t="s">
        <v>36</v>
      </c>
      <c r="D15" s="243">
        <v>4</v>
      </c>
      <c r="E15" s="257">
        <v>2</v>
      </c>
      <c r="F15" s="192" t="s">
        <v>103</v>
      </c>
      <c r="G15" s="193" t="s">
        <v>104</v>
      </c>
      <c r="H15" s="193">
        <v>3</v>
      </c>
      <c r="I15" s="195" t="s">
        <v>103</v>
      </c>
      <c r="J15" s="195" t="s">
        <v>105</v>
      </c>
      <c r="K15" s="195" t="s">
        <v>121</v>
      </c>
      <c r="L15" s="195">
        <v>1</v>
      </c>
      <c r="M15" s="195" t="s">
        <v>103</v>
      </c>
      <c r="N15" s="195">
        <v>4</v>
      </c>
      <c r="O15" s="195" t="s">
        <v>112</v>
      </c>
      <c r="P15" s="195" t="s">
        <v>113</v>
      </c>
      <c r="Q15" s="203">
        <v>17</v>
      </c>
      <c r="R15" s="81"/>
      <c r="S15" s="81"/>
      <c r="T15" s="81"/>
      <c r="U15" s="136"/>
      <c r="V15" s="137"/>
      <c r="W15" s="82"/>
      <c r="X15" s="82"/>
      <c r="Y15" s="83"/>
      <c r="Z15" s="81"/>
      <c r="AA15" s="82"/>
      <c r="AB15" s="82"/>
      <c r="AC15" s="97"/>
      <c r="AD15" s="137"/>
      <c r="AE15" s="82"/>
      <c r="AF15" s="82"/>
      <c r="AG15" s="83"/>
      <c r="AH15" s="81"/>
      <c r="AI15" s="82"/>
      <c r="AJ15" s="82"/>
      <c r="AK15" s="97"/>
      <c r="AL15" s="137"/>
      <c r="AM15" s="82"/>
      <c r="AN15" s="82"/>
      <c r="AO15" s="97"/>
      <c r="AP15" s="140"/>
      <c r="AQ15" s="139"/>
      <c r="AR15" s="139"/>
      <c r="AS15" s="141"/>
      <c r="AT15" s="74">
        <v>4</v>
      </c>
      <c r="AU15" s="45">
        <v>0</v>
      </c>
      <c r="AV15" s="45" t="s">
        <v>26</v>
      </c>
      <c r="AW15" s="46">
        <v>4</v>
      </c>
      <c r="AX15" s="185"/>
    </row>
    <row r="16" spans="1:50" ht="14.1" customHeight="1" thickBot="1" x14ac:dyDescent="0.3">
      <c r="A16" s="40">
        <f t="shared" si="0"/>
        <v>13</v>
      </c>
      <c r="B16" s="407"/>
      <c r="C16" s="223" t="s">
        <v>79</v>
      </c>
      <c r="D16" s="247">
        <v>4</v>
      </c>
      <c r="E16" s="154">
        <v>0</v>
      </c>
      <c r="F16" s="196" t="s">
        <v>103</v>
      </c>
      <c r="G16" s="197" t="s">
        <v>104</v>
      </c>
      <c r="H16" s="197">
        <v>3</v>
      </c>
      <c r="I16" s="199" t="s">
        <v>117</v>
      </c>
      <c r="J16" s="199" t="s">
        <v>116</v>
      </c>
      <c r="K16" s="199" t="s">
        <v>119</v>
      </c>
      <c r="L16" s="199">
        <v>2</v>
      </c>
      <c r="M16" s="199" t="s">
        <v>103</v>
      </c>
      <c r="N16" s="199">
        <v>4</v>
      </c>
      <c r="O16" s="199" t="s">
        <v>112</v>
      </c>
      <c r="P16" s="199" t="s">
        <v>113</v>
      </c>
      <c r="Q16" s="213">
        <v>17</v>
      </c>
      <c r="R16" s="92"/>
      <c r="S16" s="92"/>
      <c r="T16" s="92"/>
      <c r="U16" s="129"/>
      <c r="V16" s="145"/>
      <c r="W16" s="55"/>
      <c r="X16" s="55"/>
      <c r="Y16" s="56"/>
      <c r="Z16" s="54"/>
      <c r="AA16" s="55"/>
      <c r="AB16" s="55"/>
      <c r="AC16" s="96"/>
      <c r="AD16" s="145"/>
      <c r="AE16" s="55"/>
      <c r="AF16" s="55"/>
      <c r="AG16" s="56"/>
      <c r="AH16" s="54"/>
      <c r="AI16" s="55"/>
      <c r="AJ16" s="55"/>
      <c r="AK16" s="96"/>
      <c r="AL16" s="145"/>
      <c r="AM16" s="55"/>
      <c r="AN16" s="55"/>
      <c r="AO16" s="96"/>
      <c r="AP16" s="151"/>
      <c r="AQ16" s="152"/>
      <c r="AR16" s="152"/>
      <c r="AS16" s="153"/>
      <c r="AT16" s="145">
        <v>4</v>
      </c>
      <c r="AU16" s="55">
        <v>0</v>
      </c>
      <c r="AV16" s="55" t="s">
        <v>26</v>
      </c>
      <c r="AW16" s="56">
        <v>4</v>
      </c>
      <c r="AX16" s="186"/>
    </row>
    <row r="17" spans="1:50" ht="14.1" customHeight="1" x14ac:dyDescent="0.25">
      <c r="A17" s="40">
        <f t="shared" si="0"/>
        <v>14</v>
      </c>
      <c r="B17" s="405" t="s">
        <v>90</v>
      </c>
      <c r="C17" s="107" t="s">
        <v>33</v>
      </c>
      <c r="D17" s="248">
        <v>2</v>
      </c>
      <c r="E17" s="260">
        <v>1</v>
      </c>
      <c r="F17" s="194" t="s">
        <v>103</v>
      </c>
      <c r="G17" s="195" t="s">
        <v>104</v>
      </c>
      <c r="H17" s="195">
        <v>3</v>
      </c>
      <c r="I17" s="195" t="s">
        <v>103</v>
      </c>
      <c r="J17" s="195" t="s">
        <v>116</v>
      </c>
      <c r="K17" s="195" t="s">
        <v>117</v>
      </c>
      <c r="L17" s="195">
        <v>1</v>
      </c>
      <c r="M17" s="195" t="s">
        <v>112</v>
      </c>
      <c r="N17" s="195">
        <v>6</v>
      </c>
      <c r="O17" s="195" t="s">
        <v>112</v>
      </c>
      <c r="P17" s="195" t="s">
        <v>113</v>
      </c>
      <c r="Q17" s="203">
        <v>17</v>
      </c>
      <c r="R17" s="61">
        <v>2</v>
      </c>
      <c r="S17" s="65">
        <v>2</v>
      </c>
      <c r="T17" s="65" t="s">
        <v>27</v>
      </c>
      <c r="U17" s="66">
        <v>4</v>
      </c>
      <c r="V17" s="71"/>
      <c r="W17" s="65"/>
      <c r="X17" s="65"/>
      <c r="Y17" s="66"/>
      <c r="Z17" s="71"/>
      <c r="AA17" s="65"/>
      <c r="AB17" s="65"/>
      <c r="AC17" s="66"/>
      <c r="AD17" s="71"/>
      <c r="AE17" s="65"/>
      <c r="AF17" s="65"/>
      <c r="AG17" s="66"/>
      <c r="AH17" s="137"/>
      <c r="AI17" s="82"/>
      <c r="AJ17" s="82"/>
      <c r="AK17" s="83"/>
      <c r="AL17" s="61"/>
      <c r="AM17" s="65"/>
      <c r="AN17" s="65"/>
      <c r="AO17" s="70"/>
      <c r="AP17" s="71"/>
      <c r="AQ17" s="65"/>
      <c r="AR17" s="65"/>
      <c r="AS17" s="70"/>
      <c r="AT17" s="62"/>
      <c r="AU17" s="66"/>
      <c r="AV17" s="66"/>
      <c r="AW17" s="70"/>
      <c r="AX17" s="48"/>
    </row>
    <row r="18" spans="1:50" ht="14.1" customHeight="1" x14ac:dyDescent="0.25">
      <c r="A18" s="40">
        <f t="shared" si="0"/>
        <v>15</v>
      </c>
      <c r="B18" s="406"/>
      <c r="C18" s="41" t="s">
        <v>69</v>
      </c>
      <c r="D18" s="244">
        <v>2</v>
      </c>
      <c r="E18" s="258">
        <v>1</v>
      </c>
      <c r="F18" s="192" t="s">
        <v>103</v>
      </c>
      <c r="G18" s="193" t="s">
        <v>104</v>
      </c>
      <c r="H18" s="193">
        <v>3</v>
      </c>
      <c r="I18" s="193" t="s">
        <v>103</v>
      </c>
      <c r="J18" s="193" t="s">
        <v>116</v>
      </c>
      <c r="K18" s="193" t="s">
        <v>117</v>
      </c>
      <c r="L18" s="193">
        <v>2</v>
      </c>
      <c r="M18" s="193" t="s">
        <v>112</v>
      </c>
      <c r="N18" s="193">
        <v>6</v>
      </c>
      <c r="O18" s="193" t="s">
        <v>112</v>
      </c>
      <c r="P18" s="193" t="s">
        <v>113</v>
      </c>
      <c r="Q18" s="206">
        <v>17</v>
      </c>
      <c r="R18" s="352"/>
      <c r="S18" s="42"/>
      <c r="T18" s="42"/>
      <c r="U18" s="47"/>
      <c r="V18" s="73">
        <v>2</v>
      </c>
      <c r="W18" s="42">
        <v>2</v>
      </c>
      <c r="X18" s="42" t="s">
        <v>26</v>
      </c>
      <c r="Y18" s="47">
        <v>6</v>
      </c>
      <c r="Z18" s="73"/>
      <c r="AA18" s="42"/>
      <c r="AB18" s="42"/>
      <c r="AC18" s="47"/>
      <c r="AD18" s="74"/>
      <c r="AE18" s="45"/>
      <c r="AF18" s="45"/>
      <c r="AG18" s="75"/>
      <c r="AH18" s="74"/>
      <c r="AI18" s="45"/>
      <c r="AJ18" s="45"/>
      <c r="AK18" s="46"/>
      <c r="AL18" s="44"/>
      <c r="AM18" s="45"/>
      <c r="AN18" s="45"/>
      <c r="AO18" s="46"/>
      <c r="AP18" s="74"/>
      <c r="AQ18" s="45"/>
      <c r="AR18" s="45"/>
      <c r="AS18" s="46"/>
      <c r="AT18" s="345"/>
      <c r="AU18" s="47"/>
      <c r="AV18" s="47"/>
      <c r="AW18" s="43"/>
      <c r="AX18" s="99" t="s">
        <v>127</v>
      </c>
    </row>
    <row r="19" spans="1:50" ht="14.1" customHeight="1" x14ac:dyDescent="0.25">
      <c r="A19" s="40">
        <f t="shared" si="0"/>
        <v>16</v>
      </c>
      <c r="B19" s="406"/>
      <c r="C19" s="41" t="s">
        <v>73</v>
      </c>
      <c r="D19" s="244">
        <v>2</v>
      </c>
      <c r="E19" s="258">
        <v>2</v>
      </c>
      <c r="F19" s="192" t="s">
        <v>103</v>
      </c>
      <c r="G19" s="193" t="s">
        <v>104</v>
      </c>
      <c r="H19" s="193">
        <v>3</v>
      </c>
      <c r="I19" s="193" t="s">
        <v>106</v>
      </c>
      <c r="J19" s="193" t="s">
        <v>116</v>
      </c>
      <c r="K19" s="193" t="s">
        <v>115</v>
      </c>
      <c r="L19" s="193">
        <v>1</v>
      </c>
      <c r="M19" s="193" t="s">
        <v>112</v>
      </c>
      <c r="N19" s="193">
        <v>4</v>
      </c>
      <c r="O19" s="193" t="s">
        <v>112</v>
      </c>
      <c r="P19" s="193" t="s">
        <v>113</v>
      </c>
      <c r="Q19" s="206">
        <v>17</v>
      </c>
      <c r="R19" s="44"/>
      <c r="S19" s="45"/>
      <c r="T19" s="45"/>
      <c r="U19" s="75"/>
      <c r="V19" s="74"/>
      <c r="W19" s="45"/>
      <c r="X19" s="45"/>
      <c r="Y19" s="75"/>
      <c r="Z19" s="74">
        <v>0</v>
      </c>
      <c r="AA19" s="45">
        <v>4</v>
      </c>
      <c r="AB19" s="45" t="s">
        <v>27</v>
      </c>
      <c r="AC19" s="75">
        <v>4</v>
      </c>
      <c r="AD19" s="74"/>
      <c r="AE19" s="45"/>
      <c r="AF19" s="45"/>
      <c r="AG19" s="75"/>
      <c r="AH19" s="74"/>
      <c r="AI19" s="45"/>
      <c r="AJ19" s="45"/>
      <c r="AK19" s="46"/>
      <c r="AL19" s="44"/>
      <c r="AM19" s="45"/>
      <c r="AN19" s="45"/>
      <c r="AO19" s="46"/>
      <c r="AP19" s="74"/>
      <c r="AQ19" s="45"/>
      <c r="AR19" s="45"/>
      <c r="AS19" s="46"/>
      <c r="AT19" s="345"/>
      <c r="AU19" s="47"/>
      <c r="AV19" s="47"/>
      <c r="AW19" s="43"/>
      <c r="AX19" s="49" t="s">
        <v>127</v>
      </c>
    </row>
    <row r="20" spans="1:50" ht="14.1" customHeight="1" x14ac:dyDescent="0.25">
      <c r="A20" s="40">
        <f t="shared" si="0"/>
        <v>17</v>
      </c>
      <c r="B20" s="406"/>
      <c r="C20" s="107" t="s">
        <v>29</v>
      </c>
      <c r="D20" s="243">
        <v>2</v>
      </c>
      <c r="E20" s="257">
        <v>3</v>
      </c>
      <c r="F20" s="192" t="s">
        <v>103</v>
      </c>
      <c r="G20" s="193" t="s">
        <v>104</v>
      </c>
      <c r="H20" s="193">
        <v>3</v>
      </c>
      <c r="I20" s="195" t="s">
        <v>117</v>
      </c>
      <c r="J20" s="195" t="s">
        <v>105</v>
      </c>
      <c r="K20" s="195" t="s">
        <v>109</v>
      </c>
      <c r="L20" s="195">
        <v>1</v>
      </c>
      <c r="M20" s="195" t="s">
        <v>112</v>
      </c>
      <c r="N20" s="195">
        <v>6</v>
      </c>
      <c r="O20" s="195" t="s">
        <v>112</v>
      </c>
      <c r="P20" s="195" t="s">
        <v>113</v>
      </c>
      <c r="Q20" s="203">
        <v>17</v>
      </c>
      <c r="R20" s="210"/>
      <c r="S20" s="155"/>
      <c r="T20" s="155"/>
      <c r="U20" s="156"/>
      <c r="V20" s="71">
        <v>4</v>
      </c>
      <c r="W20" s="65">
        <v>2</v>
      </c>
      <c r="X20" s="65" t="s">
        <v>27</v>
      </c>
      <c r="Y20" s="66">
        <v>6</v>
      </c>
      <c r="Z20" s="71"/>
      <c r="AA20" s="65"/>
      <c r="AB20" s="65"/>
      <c r="AC20" s="66"/>
      <c r="AD20" s="71"/>
      <c r="AE20" s="65"/>
      <c r="AF20" s="65"/>
      <c r="AG20" s="66"/>
      <c r="AH20" s="137"/>
      <c r="AI20" s="82"/>
      <c r="AJ20" s="82"/>
      <c r="AK20" s="83"/>
      <c r="AL20" s="61"/>
      <c r="AM20" s="65"/>
      <c r="AN20" s="65"/>
      <c r="AO20" s="70"/>
      <c r="AP20" s="71"/>
      <c r="AQ20" s="65"/>
      <c r="AR20" s="65"/>
      <c r="AS20" s="70"/>
      <c r="AT20" s="62"/>
      <c r="AU20" s="66"/>
      <c r="AV20" s="66"/>
      <c r="AW20" s="70"/>
      <c r="AX20" s="48" t="s">
        <v>91</v>
      </c>
    </row>
    <row r="21" spans="1:50" ht="14.1" customHeight="1" x14ac:dyDescent="0.25">
      <c r="A21" s="40">
        <f t="shared" si="0"/>
        <v>18</v>
      </c>
      <c r="B21" s="406"/>
      <c r="C21" s="41" t="s">
        <v>30</v>
      </c>
      <c r="D21" s="244">
        <v>2</v>
      </c>
      <c r="E21" s="258">
        <v>3</v>
      </c>
      <c r="F21" s="192" t="s">
        <v>103</v>
      </c>
      <c r="G21" s="193" t="s">
        <v>104</v>
      </c>
      <c r="H21" s="193">
        <v>3</v>
      </c>
      <c r="I21" s="193" t="s">
        <v>117</v>
      </c>
      <c r="J21" s="193" t="s">
        <v>105</v>
      </c>
      <c r="K21" s="193" t="s">
        <v>109</v>
      </c>
      <c r="L21" s="193">
        <v>2</v>
      </c>
      <c r="M21" s="193" t="s">
        <v>112</v>
      </c>
      <c r="N21" s="193">
        <v>6</v>
      </c>
      <c r="O21" s="193" t="s">
        <v>112</v>
      </c>
      <c r="P21" s="193" t="s">
        <v>113</v>
      </c>
      <c r="Q21" s="206">
        <v>17</v>
      </c>
      <c r="R21" s="352"/>
      <c r="S21" s="42"/>
      <c r="T21" s="42"/>
      <c r="U21" s="47"/>
      <c r="V21" s="140"/>
      <c r="W21" s="139"/>
      <c r="X21" s="139"/>
      <c r="Y21" s="142"/>
      <c r="Z21" s="73">
        <v>4</v>
      </c>
      <c r="AA21" s="42">
        <v>2</v>
      </c>
      <c r="AB21" s="42" t="s">
        <v>26</v>
      </c>
      <c r="AC21" s="47">
        <v>6</v>
      </c>
      <c r="AD21" s="73"/>
      <c r="AE21" s="42"/>
      <c r="AF21" s="42"/>
      <c r="AG21" s="47"/>
      <c r="AH21" s="74"/>
      <c r="AI21" s="45"/>
      <c r="AJ21" s="45"/>
      <c r="AK21" s="46"/>
      <c r="AL21" s="352"/>
      <c r="AM21" s="42"/>
      <c r="AN21" s="42"/>
      <c r="AO21" s="43"/>
      <c r="AP21" s="73"/>
      <c r="AQ21" s="42"/>
      <c r="AR21" s="42"/>
      <c r="AS21" s="43"/>
      <c r="AT21" s="345"/>
      <c r="AU21" s="47"/>
      <c r="AV21" s="47"/>
      <c r="AW21" s="43"/>
      <c r="AX21" s="49" t="s">
        <v>29</v>
      </c>
    </row>
    <row r="22" spans="1:50" ht="14.1" customHeight="1" x14ac:dyDescent="0.25">
      <c r="A22" s="40">
        <f t="shared" si="0"/>
        <v>19</v>
      </c>
      <c r="B22" s="406"/>
      <c r="C22" s="41" t="s">
        <v>61</v>
      </c>
      <c r="D22" s="244">
        <v>2</v>
      </c>
      <c r="E22" s="258">
        <v>4</v>
      </c>
      <c r="F22" s="192" t="s">
        <v>103</v>
      </c>
      <c r="G22" s="193" t="s">
        <v>104</v>
      </c>
      <c r="H22" s="193">
        <v>3</v>
      </c>
      <c r="I22" s="193" t="s">
        <v>108</v>
      </c>
      <c r="J22" s="193" t="s">
        <v>111</v>
      </c>
      <c r="K22" s="193" t="s">
        <v>119</v>
      </c>
      <c r="L22" s="193">
        <v>1</v>
      </c>
      <c r="M22" s="193" t="s">
        <v>112</v>
      </c>
      <c r="N22" s="193">
        <v>6</v>
      </c>
      <c r="O22" s="193" t="s">
        <v>112</v>
      </c>
      <c r="P22" s="193" t="s">
        <v>113</v>
      </c>
      <c r="Q22" s="206">
        <v>17</v>
      </c>
      <c r="R22" s="44"/>
      <c r="S22" s="45"/>
      <c r="T22" s="45"/>
      <c r="U22" s="75"/>
      <c r="V22" s="140"/>
      <c r="W22" s="139"/>
      <c r="X22" s="139"/>
      <c r="Y22" s="142"/>
      <c r="Z22" s="140"/>
      <c r="AA22" s="139"/>
      <c r="AB22" s="139"/>
      <c r="AC22" s="142"/>
      <c r="AD22" s="74">
        <v>4</v>
      </c>
      <c r="AE22" s="45">
        <v>2</v>
      </c>
      <c r="AF22" s="45" t="s">
        <v>26</v>
      </c>
      <c r="AG22" s="75">
        <v>6</v>
      </c>
      <c r="AH22" s="74"/>
      <c r="AI22" s="45"/>
      <c r="AJ22" s="45"/>
      <c r="AK22" s="46"/>
      <c r="AL22" s="44"/>
      <c r="AM22" s="45"/>
      <c r="AN22" s="45"/>
      <c r="AO22" s="46"/>
      <c r="AP22" s="74"/>
      <c r="AQ22" s="45"/>
      <c r="AR22" s="45"/>
      <c r="AS22" s="46"/>
      <c r="AT22" s="345"/>
      <c r="AU22" s="47"/>
      <c r="AV22" s="47"/>
      <c r="AW22" s="43"/>
      <c r="AX22" s="49" t="s">
        <v>91</v>
      </c>
    </row>
    <row r="23" spans="1:50" ht="14.1" customHeight="1" x14ac:dyDescent="0.25">
      <c r="A23" s="40">
        <f t="shared" si="0"/>
        <v>20</v>
      </c>
      <c r="B23" s="406"/>
      <c r="C23" s="41" t="s">
        <v>72</v>
      </c>
      <c r="D23" s="244">
        <v>2</v>
      </c>
      <c r="E23" s="258">
        <v>4</v>
      </c>
      <c r="F23" s="192" t="s">
        <v>103</v>
      </c>
      <c r="G23" s="193" t="s">
        <v>104</v>
      </c>
      <c r="H23" s="193">
        <v>3</v>
      </c>
      <c r="I23" s="193" t="s">
        <v>108</v>
      </c>
      <c r="J23" s="193" t="s">
        <v>111</v>
      </c>
      <c r="K23" s="193" t="s">
        <v>119</v>
      </c>
      <c r="L23" s="193">
        <v>2</v>
      </c>
      <c r="M23" s="193" t="s">
        <v>112</v>
      </c>
      <c r="N23" s="193">
        <v>6</v>
      </c>
      <c r="O23" s="193" t="s">
        <v>112</v>
      </c>
      <c r="P23" s="193" t="s">
        <v>113</v>
      </c>
      <c r="Q23" s="206">
        <v>17</v>
      </c>
      <c r="R23" s="44"/>
      <c r="S23" s="45"/>
      <c r="T23" s="45"/>
      <c r="U23" s="75"/>
      <c r="V23" s="74"/>
      <c r="W23" s="45"/>
      <c r="X23" s="45"/>
      <c r="Y23" s="75"/>
      <c r="Z23" s="140"/>
      <c r="AA23" s="139"/>
      <c r="AB23" s="139"/>
      <c r="AC23" s="142"/>
      <c r="AD23" s="71"/>
      <c r="AE23" s="61"/>
      <c r="AF23" s="61"/>
      <c r="AG23" s="62"/>
      <c r="AH23" s="74">
        <v>4</v>
      </c>
      <c r="AI23" s="45">
        <v>2</v>
      </c>
      <c r="AJ23" s="45" t="s">
        <v>26</v>
      </c>
      <c r="AK23" s="46">
        <v>6</v>
      </c>
      <c r="AL23" s="44"/>
      <c r="AM23" s="45"/>
      <c r="AN23" s="45"/>
      <c r="AO23" s="46"/>
      <c r="AP23" s="74"/>
      <c r="AQ23" s="45"/>
      <c r="AR23" s="45"/>
      <c r="AS23" s="46"/>
      <c r="AT23" s="345"/>
      <c r="AU23" s="47"/>
      <c r="AV23" s="47"/>
      <c r="AW23" s="43"/>
      <c r="AX23" s="49" t="s">
        <v>95</v>
      </c>
    </row>
    <row r="24" spans="1:50" ht="14.1" customHeight="1" x14ac:dyDescent="0.25">
      <c r="A24" s="40">
        <f t="shared" si="0"/>
        <v>21</v>
      </c>
      <c r="B24" s="406"/>
      <c r="C24" s="41" t="s">
        <v>68</v>
      </c>
      <c r="D24" s="244">
        <v>2</v>
      </c>
      <c r="E24" s="258">
        <v>5</v>
      </c>
      <c r="F24" s="192" t="s">
        <v>103</v>
      </c>
      <c r="G24" s="193" t="s">
        <v>104</v>
      </c>
      <c r="H24" s="193">
        <v>3</v>
      </c>
      <c r="I24" s="193" t="s">
        <v>105</v>
      </c>
      <c r="J24" s="193" t="s">
        <v>107</v>
      </c>
      <c r="K24" s="193" t="s">
        <v>116</v>
      </c>
      <c r="L24" s="193">
        <v>1</v>
      </c>
      <c r="M24" s="193" t="s">
        <v>112</v>
      </c>
      <c r="N24" s="193">
        <v>6</v>
      </c>
      <c r="O24" s="193" t="s">
        <v>112</v>
      </c>
      <c r="P24" s="193" t="s">
        <v>113</v>
      </c>
      <c r="Q24" s="206">
        <v>17</v>
      </c>
      <c r="R24" s="44"/>
      <c r="S24" s="45"/>
      <c r="T24" s="45"/>
      <c r="U24" s="75"/>
      <c r="V24" s="140"/>
      <c r="W24" s="139"/>
      <c r="X24" s="139"/>
      <c r="Y24" s="142"/>
      <c r="Z24" s="74">
        <v>4</v>
      </c>
      <c r="AA24" s="45">
        <v>2</v>
      </c>
      <c r="AB24" s="45" t="s">
        <v>26</v>
      </c>
      <c r="AC24" s="75">
        <v>6</v>
      </c>
      <c r="AD24" s="74"/>
      <c r="AE24" s="45"/>
      <c r="AF24" s="45"/>
      <c r="AG24" s="75"/>
      <c r="AH24" s="74"/>
      <c r="AI24" s="45"/>
      <c r="AJ24" s="45"/>
      <c r="AK24" s="46"/>
      <c r="AL24" s="44"/>
      <c r="AM24" s="45"/>
      <c r="AN24" s="45"/>
      <c r="AO24" s="46"/>
      <c r="AP24" s="74"/>
      <c r="AQ24" s="45"/>
      <c r="AR24" s="45"/>
      <c r="AS24" s="46"/>
      <c r="AT24" s="345"/>
      <c r="AU24" s="47"/>
      <c r="AV24" s="47"/>
      <c r="AW24" s="43"/>
      <c r="AX24" s="49" t="s">
        <v>91</v>
      </c>
    </row>
    <row r="25" spans="1:50" ht="14.1" customHeight="1" x14ac:dyDescent="0.25">
      <c r="A25" s="40">
        <f t="shared" si="0"/>
        <v>22</v>
      </c>
      <c r="B25" s="406"/>
      <c r="C25" s="41" t="s">
        <v>62</v>
      </c>
      <c r="D25" s="244">
        <v>2</v>
      </c>
      <c r="E25" s="258">
        <v>6</v>
      </c>
      <c r="F25" s="192" t="s">
        <v>103</v>
      </c>
      <c r="G25" s="193" t="s">
        <v>104</v>
      </c>
      <c r="H25" s="193">
        <v>3</v>
      </c>
      <c r="I25" s="193" t="s">
        <v>117</v>
      </c>
      <c r="J25" s="193" t="s">
        <v>120</v>
      </c>
      <c r="K25" s="193" t="s">
        <v>118</v>
      </c>
      <c r="L25" s="193">
        <v>1</v>
      </c>
      <c r="M25" s="193" t="s">
        <v>112</v>
      </c>
      <c r="N25" s="193">
        <v>6</v>
      </c>
      <c r="O25" s="193" t="s">
        <v>112</v>
      </c>
      <c r="P25" s="193" t="s">
        <v>113</v>
      </c>
      <c r="Q25" s="206">
        <v>17</v>
      </c>
      <c r="R25" s="61"/>
      <c r="S25" s="61"/>
      <c r="T25" s="61"/>
      <c r="U25" s="62"/>
      <c r="V25" s="73"/>
      <c r="W25" s="42"/>
      <c r="X25" s="42"/>
      <c r="Y25" s="47"/>
      <c r="Z25" s="140"/>
      <c r="AA25" s="139"/>
      <c r="AB25" s="139"/>
      <c r="AC25" s="142"/>
      <c r="AD25" s="74">
        <v>4</v>
      </c>
      <c r="AE25" s="45">
        <v>2</v>
      </c>
      <c r="AF25" s="45" t="s">
        <v>26</v>
      </c>
      <c r="AG25" s="75">
        <v>6</v>
      </c>
      <c r="AH25" s="74"/>
      <c r="AI25" s="45"/>
      <c r="AJ25" s="45"/>
      <c r="AK25" s="46"/>
      <c r="AL25" s="44"/>
      <c r="AM25" s="45"/>
      <c r="AN25" s="45"/>
      <c r="AO25" s="46"/>
      <c r="AP25" s="74"/>
      <c r="AQ25" s="45"/>
      <c r="AR25" s="45"/>
      <c r="AS25" s="46"/>
      <c r="AT25" s="352"/>
      <c r="AU25" s="42"/>
      <c r="AV25" s="42"/>
      <c r="AW25" s="43"/>
      <c r="AX25" s="49" t="s">
        <v>96</v>
      </c>
    </row>
    <row r="26" spans="1:50" ht="14.1" customHeight="1" x14ac:dyDescent="0.25">
      <c r="A26" s="40">
        <f t="shared" si="0"/>
        <v>23</v>
      </c>
      <c r="B26" s="406"/>
      <c r="C26" s="98" t="s">
        <v>63</v>
      </c>
      <c r="D26" s="246">
        <v>2</v>
      </c>
      <c r="E26" s="99">
        <v>6</v>
      </c>
      <c r="F26" s="192" t="s">
        <v>103</v>
      </c>
      <c r="G26" s="193" t="s">
        <v>104</v>
      </c>
      <c r="H26" s="193">
        <v>3</v>
      </c>
      <c r="I26" s="198" t="s">
        <v>117</v>
      </c>
      <c r="J26" s="198" t="s">
        <v>120</v>
      </c>
      <c r="K26" s="198" t="s">
        <v>118</v>
      </c>
      <c r="L26" s="198">
        <v>2</v>
      </c>
      <c r="M26" s="198" t="s">
        <v>112</v>
      </c>
      <c r="N26" s="198">
        <v>6</v>
      </c>
      <c r="O26" s="198" t="s">
        <v>112</v>
      </c>
      <c r="P26" s="198" t="s">
        <v>113</v>
      </c>
      <c r="Q26" s="212">
        <v>17</v>
      </c>
      <c r="R26" s="44"/>
      <c r="S26" s="45"/>
      <c r="T26" s="45"/>
      <c r="U26" s="75"/>
      <c r="V26" s="74"/>
      <c r="W26" s="45"/>
      <c r="X26" s="45"/>
      <c r="Y26" s="75"/>
      <c r="Z26" s="140"/>
      <c r="AA26" s="139"/>
      <c r="AB26" s="139"/>
      <c r="AC26" s="142"/>
      <c r="AD26" s="74"/>
      <c r="AE26" s="45"/>
      <c r="AF26" s="45"/>
      <c r="AG26" s="75"/>
      <c r="AH26" s="74">
        <v>4</v>
      </c>
      <c r="AI26" s="45">
        <v>2</v>
      </c>
      <c r="AJ26" s="45" t="s">
        <v>26</v>
      </c>
      <c r="AK26" s="46">
        <v>6</v>
      </c>
      <c r="AL26" s="44"/>
      <c r="AM26" s="45"/>
      <c r="AN26" s="45"/>
      <c r="AO26" s="46"/>
      <c r="AP26" s="74"/>
      <c r="AQ26" s="45"/>
      <c r="AR26" s="45"/>
      <c r="AS26" s="46"/>
      <c r="AT26" s="352"/>
      <c r="AU26" s="42"/>
      <c r="AV26" s="42"/>
      <c r="AW26" s="43"/>
      <c r="AX26" s="49" t="s">
        <v>62</v>
      </c>
    </row>
    <row r="27" spans="1:50" ht="14.1" customHeight="1" x14ac:dyDescent="0.25">
      <c r="A27" s="40">
        <f t="shared" si="0"/>
        <v>24</v>
      </c>
      <c r="B27" s="406"/>
      <c r="C27" s="98" t="s">
        <v>71</v>
      </c>
      <c r="D27" s="246">
        <v>2</v>
      </c>
      <c r="E27" s="99">
        <v>6</v>
      </c>
      <c r="F27" s="192" t="s">
        <v>103</v>
      </c>
      <c r="G27" s="193" t="s">
        <v>104</v>
      </c>
      <c r="H27" s="193">
        <v>3</v>
      </c>
      <c r="I27" s="198" t="s">
        <v>117</v>
      </c>
      <c r="J27" s="198" t="s">
        <v>120</v>
      </c>
      <c r="K27" s="198" t="s">
        <v>118</v>
      </c>
      <c r="L27" s="198">
        <v>3</v>
      </c>
      <c r="M27" s="198" t="s">
        <v>112</v>
      </c>
      <c r="N27" s="198">
        <v>6</v>
      </c>
      <c r="O27" s="198" t="s">
        <v>112</v>
      </c>
      <c r="P27" s="198" t="s">
        <v>113</v>
      </c>
      <c r="Q27" s="212">
        <v>17</v>
      </c>
      <c r="R27" s="81"/>
      <c r="S27" s="81"/>
      <c r="T27" s="81"/>
      <c r="U27" s="136"/>
      <c r="V27" s="137"/>
      <c r="W27" s="81"/>
      <c r="X27" s="81"/>
      <c r="Y27" s="136"/>
      <c r="Z27" s="140"/>
      <c r="AA27" s="139"/>
      <c r="AB27" s="139"/>
      <c r="AC27" s="142"/>
      <c r="AD27" s="74"/>
      <c r="AE27" s="45"/>
      <c r="AF27" s="45"/>
      <c r="AG27" s="75"/>
      <c r="AH27" s="74"/>
      <c r="AI27" s="45"/>
      <c r="AJ27" s="45"/>
      <c r="AK27" s="46"/>
      <c r="AL27" s="44">
        <v>4</v>
      </c>
      <c r="AM27" s="45">
        <v>2</v>
      </c>
      <c r="AN27" s="45" t="s">
        <v>26</v>
      </c>
      <c r="AO27" s="46">
        <v>6</v>
      </c>
      <c r="AP27" s="74"/>
      <c r="AQ27" s="45"/>
      <c r="AR27" s="45"/>
      <c r="AS27" s="46"/>
      <c r="AT27" s="352"/>
      <c r="AU27" s="42"/>
      <c r="AV27" s="42"/>
      <c r="AW27" s="43"/>
      <c r="AX27" s="49" t="s">
        <v>63</v>
      </c>
    </row>
    <row r="28" spans="1:50" ht="14.1" customHeight="1" x14ac:dyDescent="0.25">
      <c r="A28" s="40">
        <f t="shared" si="0"/>
        <v>25</v>
      </c>
      <c r="B28" s="406"/>
      <c r="C28" s="98" t="s">
        <v>124</v>
      </c>
      <c r="D28" s="246">
        <v>2</v>
      </c>
      <c r="E28" s="99">
        <v>7</v>
      </c>
      <c r="F28" s="192" t="s">
        <v>103</v>
      </c>
      <c r="G28" s="193" t="s">
        <v>104</v>
      </c>
      <c r="H28" s="193">
        <v>3</v>
      </c>
      <c r="I28" s="198" t="s">
        <v>104</v>
      </c>
      <c r="J28" s="198" t="s">
        <v>109</v>
      </c>
      <c r="K28" s="198" t="s">
        <v>119</v>
      </c>
      <c r="L28" s="198">
        <v>1</v>
      </c>
      <c r="M28" s="198" t="s">
        <v>112</v>
      </c>
      <c r="N28" s="198">
        <v>6</v>
      </c>
      <c r="O28" s="198" t="s">
        <v>112</v>
      </c>
      <c r="P28" s="198" t="s">
        <v>113</v>
      </c>
      <c r="Q28" s="212">
        <v>17</v>
      </c>
      <c r="R28" s="44"/>
      <c r="S28" s="45"/>
      <c r="T28" s="45"/>
      <c r="U28" s="75"/>
      <c r="V28" s="74"/>
      <c r="W28" s="45"/>
      <c r="X28" s="45"/>
      <c r="Y28" s="75"/>
      <c r="Z28" s="170">
        <v>4</v>
      </c>
      <c r="AA28" s="114">
        <v>0</v>
      </c>
      <c r="AB28" s="114" t="s">
        <v>27</v>
      </c>
      <c r="AC28" s="171">
        <v>6</v>
      </c>
      <c r="AD28" s="74"/>
      <c r="AE28" s="45"/>
      <c r="AF28" s="45"/>
      <c r="AG28" s="75"/>
      <c r="AH28" s="140"/>
      <c r="AI28" s="139"/>
      <c r="AJ28" s="139"/>
      <c r="AK28" s="141"/>
      <c r="AL28" s="44"/>
      <c r="AM28" s="45"/>
      <c r="AN28" s="45"/>
      <c r="AO28" s="46"/>
      <c r="AP28" s="74"/>
      <c r="AQ28" s="45"/>
      <c r="AR28" s="45"/>
      <c r="AS28" s="46"/>
      <c r="AT28" s="352"/>
      <c r="AU28" s="42"/>
      <c r="AV28" s="42"/>
      <c r="AW28" s="43"/>
      <c r="AX28" s="49" t="s">
        <v>29</v>
      </c>
    </row>
    <row r="29" spans="1:50" ht="14.1" customHeight="1" x14ac:dyDescent="0.25">
      <c r="A29" s="40">
        <f t="shared" si="0"/>
        <v>26</v>
      </c>
      <c r="B29" s="406"/>
      <c r="C29" s="41" t="s">
        <v>64</v>
      </c>
      <c r="D29" s="244">
        <v>2</v>
      </c>
      <c r="E29" s="258">
        <v>7</v>
      </c>
      <c r="F29" s="192" t="s">
        <v>103</v>
      </c>
      <c r="G29" s="193" t="s">
        <v>104</v>
      </c>
      <c r="H29" s="193">
        <v>3</v>
      </c>
      <c r="I29" s="193" t="s">
        <v>104</v>
      </c>
      <c r="J29" s="193" t="s">
        <v>109</v>
      </c>
      <c r="K29" s="193" t="s">
        <v>119</v>
      </c>
      <c r="L29" s="193">
        <v>2</v>
      </c>
      <c r="M29" s="193" t="s">
        <v>112</v>
      </c>
      <c r="N29" s="193">
        <v>6</v>
      </c>
      <c r="O29" s="193" t="s">
        <v>112</v>
      </c>
      <c r="P29" s="193" t="s">
        <v>113</v>
      </c>
      <c r="Q29" s="206">
        <v>17</v>
      </c>
      <c r="R29" s="44"/>
      <c r="S29" s="45"/>
      <c r="T29" s="45"/>
      <c r="U29" s="75"/>
      <c r="V29" s="74"/>
      <c r="W29" s="45"/>
      <c r="X29" s="45"/>
      <c r="Y29" s="75"/>
      <c r="Z29" s="74"/>
      <c r="AA29" s="45"/>
      <c r="AB29" s="45"/>
      <c r="AC29" s="75"/>
      <c r="AD29" s="74">
        <v>4</v>
      </c>
      <c r="AE29" s="45">
        <v>2</v>
      </c>
      <c r="AF29" s="45" t="s">
        <v>26</v>
      </c>
      <c r="AG29" s="75">
        <v>6</v>
      </c>
      <c r="AH29" s="74"/>
      <c r="AI29" s="45"/>
      <c r="AJ29" s="45"/>
      <c r="AK29" s="46"/>
      <c r="AL29" s="147"/>
      <c r="AM29" s="139"/>
      <c r="AN29" s="139"/>
      <c r="AO29" s="141"/>
      <c r="AP29" s="74"/>
      <c r="AQ29" s="45"/>
      <c r="AR29" s="45"/>
      <c r="AS29" s="46"/>
      <c r="AT29" s="352"/>
      <c r="AU29" s="42"/>
      <c r="AV29" s="42"/>
      <c r="AW29" s="43"/>
      <c r="AX29" s="49" t="s">
        <v>124</v>
      </c>
    </row>
    <row r="30" spans="1:50" ht="14.1" customHeight="1" x14ac:dyDescent="0.25">
      <c r="A30" s="40">
        <f t="shared" si="0"/>
        <v>27</v>
      </c>
      <c r="B30" s="406"/>
      <c r="C30" s="148" t="s">
        <v>125</v>
      </c>
      <c r="D30" s="249">
        <v>2</v>
      </c>
      <c r="E30" s="261">
        <v>8</v>
      </c>
      <c r="F30" s="192" t="s">
        <v>103</v>
      </c>
      <c r="G30" s="193" t="s">
        <v>104</v>
      </c>
      <c r="H30" s="193">
        <v>3</v>
      </c>
      <c r="I30" s="200" t="s">
        <v>120</v>
      </c>
      <c r="J30" s="200" t="s">
        <v>116</v>
      </c>
      <c r="K30" s="200" t="s">
        <v>110</v>
      </c>
      <c r="L30" s="200">
        <v>1</v>
      </c>
      <c r="M30" s="200" t="s">
        <v>112</v>
      </c>
      <c r="N30" s="200">
        <v>4</v>
      </c>
      <c r="O30" s="200" t="s">
        <v>112</v>
      </c>
      <c r="P30" s="200" t="s">
        <v>113</v>
      </c>
      <c r="Q30" s="214">
        <v>17</v>
      </c>
      <c r="R30" s="84"/>
      <c r="S30" s="85"/>
      <c r="T30" s="85"/>
      <c r="U30" s="88"/>
      <c r="V30" s="87"/>
      <c r="W30" s="85"/>
      <c r="X30" s="85"/>
      <c r="Y30" s="88"/>
      <c r="Z30" s="74"/>
      <c r="AA30" s="45"/>
      <c r="AB30" s="45"/>
      <c r="AC30" s="75"/>
      <c r="AD30" s="74">
        <v>4</v>
      </c>
      <c r="AE30" s="45">
        <v>0</v>
      </c>
      <c r="AF30" s="45" t="s">
        <v>27</v>
      </c>
      <c r="AG30" s="75">
        <v>4</v>
      </c>
      <c r="AH30" s="74"/>
      <c r="AI30" s="45"/>
      <c r="AJ30" s="45"/>
      <c r="AK30" s="46"/>
      <c r="AL30" s="147"/>
      <c r="AM30" s="139"/>
      <c r="AN30" s="139"/>
      <c r="AO30" s="141"/>
      <c r="AP30" s="74"/>
      <c r="AQ30" s="45"/>
      <c r="AR30" s="45"/>
      <c r="AS30" s="46"/>
      <c r="AT30" s="352"/>
      <c r="AU30" s="42"/>
      <c r="AV30" s="42"/>
      <c r="AW30" s="43"/>
      <c r="AX30" s="49" t="s">
        <v>54</v>
      </c>
    </row>
    <row r="31" spans="1:50" ht="14.1" customHeight="1" x14ac:dyDescent="0.25">
      <c r="A31" s="40">
        <f t="shared" si="0"/>
        <v>28</v>
      </c>
      <c r="B31" s="406"/>
      <c r="C31" s="41" t="s">
        <v>37</v>
      </c>
      <c r="D31" s="244">
        <v>2</v>
      </c>
      <c r="E31" s="258">
        <v>8</v>
      </c>
      <c r="F31" s="192" t="s">
        <v>103</v>
      </c>
      <c r="G31" s="193" t="s">
        <v>104</v>
      </c>
      <c r="H31" s="193">
        <v>3</v>
      </c>
      <c r="I31" s="193" t="s">
        <v>120</v>
      </c>
      <c r="J31" s="193" t="s">
        <v>116</v>
      </c>
      <c r="K31" s="193" t="s">
        <v>110</v>
      </c>
      <c r="L31" s="193">
        <v>2</v>
      </c>
      <c r="M31" s="193" t="s">
        <v>112</v>
      </c>
      <c r="N31" s="193">
        <v>6</v>
      </c>
      <c r="O31" s="193" t="s">
        <v>112</v>
      </c>
      <c r="P31" s="193" t="s">
        <v>113</v>
      </c>
      <c r="Q31" s="206">
        <v>17</v>
      </c>
      <c r="R31" s="44"/>
      <c r="S31" s="45"/>
      <c r="T31" s="45"/>
      <c r="U31" s="75"/>
      <c r="V31" s="74"/>
      <c r="W31" s="45"/>
      <c r="X31" s="45"/>
      <c r="Y31" s="75"/>
      <c r="Z31" s="74"/>
      <c r="AA31" s="45"/>
      <c r="AB31" s="45"/>
      <c r="AC31" s="75"/>
      <c r="AD31" s="74"/>
      <c r="AE31" s="45"/>
      <c r="AF31" s="45"/>
      <c r="AG31" s="75"/>
      <c r="AH31" s="74">
        <v>4</v>
      </c>
      <c r="AI31" s="45">
        <v>0</v>
      </c>
      <c r="AJ31" s="45" t="s">
        <v>27</v>
      </c>
      <c r="AK31" s="46">
        <v>5</v>
      </c>
      <c r="AL31" s="147"/>
      <c r="AM31" s="139"/>
      <c r="AN31" s="139"/>
      <c r="AO31" s="141"/>
      <c r="AP31" s="74"/>
      <c r="AQ31" s="45"/>
      <c r="AR31" s="45"/>
      <c r="AS31" s="46"/>
      <c r="AT31" s="352"/>
      <c r="AU31" s="42"/>
      <c r="AV31" s="42"/>
      <c r="AW31" s="43"/>
      <c r="AX31" s="49" t="s">
        <v>126</v>
      </c>
    </row>
    <row r="32" spans="1:50" ht="14.1" customHeight="1" x14ac:dyDescent="0.25">
      <c r="A32" s="40">
        <f t="shared" si="0"/>
        <v>29</v>
      </c>
      <c r="B32" s="406"/>
      <c r="C32" s="41" t="s">
        <v>38</v>
      </c>
      <c r="D32" s="244">
        <v>2</v>
      </c>
      <c r="E32" s="258">
        <v>8</v>
      </c>
      <c r="F32" s="192" t="s">
        <v>103</v>
      </c>
      <c r="G32" s="193" t="s">
        <v>104</v>
      </c>
      <c r="H32" s="193">
        <v>3</v>
      </c>
      <c r="I32" s="193" t="s">
        <v>120</v>
      </c>
      <c r="J32" s="193" t="s">
        <v>116</v>
      </c>
      <c r="K32" s="193" t="s">
        <v>110</v>
      </c>
      <c r="L32" s="193">
        <v>3</v>
      </c>
      <c r="M32" s="193" t="s">
        <v>112</v>
      </c>
      <c r="N32" s="193">
        <v>4</v>
      </c>
      <c r="O32" s="193" t="s">
        <v>112</v>
      </c>
      <c r="P32" s="193" t="s">
        <v>113</v>
      </c>
      <c r="Q32" s="206">
        <v>17</v>
      </c>
      <c r="R32" s="44"/>
      <c r="S32" s="45"/>
      <c r="T32" s="45"/>
      <c r="U32" s="75"/>
      <c r="V32" s="74"/>
      <c r="W32" s="45"/>
      <c r="X32" s="45"/>
      <c r="Y32" s="75"/>
      <c r="Z32" s="74"/>
      <c r="AA32" s="45"/>
      <c r="AB32" s="45"/>
      <c r="AC32" s="75"/>
      <c r="AD32" s="140"/>
      <c r="AE32" s="139"/>
      <c r="AF32" s="139"/>
      <c r="AG32" s="142"/>
      <c r="AH32" s="74"/>
      <c r="AI32" s="45"/>
      <c r="AJ32" s="45"/>
      <c r="AK32" s="46"/>
      <c r="AL32" s="44">
        <v>4</v>
      </c>
      <c r="AM32" s="45">
        <v>0</v>
      </c>
      <c r="AN32" s="45" t="s">
        <v>27</v>
      </c>
      <c r="AO32" s="46">
        <v>5</v>
      </c>
      <c r="AP32" s="74"/>
      <c r="AQ32" s="45"/>
      <c r="AR32" s="45"/>
      <c r="AS32" s="46"/>
      <c r="AT32" s="352"/>
      <c r="AU32" s="42"/>
      <c r="AV32" s="42"/>
      <c r="AW32" s="43"/>
      <c r="AX32" s="49" t="s">
        <v>126</v>
      </c>
    </row>
    <row r="33" spans="1:50" ht="14.1" customHeight="1" thickBot="1" x14ac:dyDescent="0.3">
      <c r="A33" s="40">
        <f t="shared" si="0"/>
        <v>30</v>
      </c>
      <c r="B33" s="407"/>
      <c r="C33" s="50" t="s">
        <v>67</v>
      </c>
      <c r="D33" s="245">
        <v>2</v>
      </c>
      <c r="E33" s="259">
        <v>8</v>
      </c>
      <c r="F33" s="196" t="s">
        <v>103</v>
      </c>
      <c r="G33" s="197" t="s">
        <v>104</v>
      </c>
      <c r="H33" s="197">
        <v>3</v>
      </c>
      <c r="I33" s="197" t="s">
        <v>120</v>
      </c>
      <c r="J33" s="197" t="s">
        <v>116</v>
      </c>
      <c r="K33" s="197" t="s">
        <v>110</v>
      </c>
      <c r="L33" s="197">
        <v>4</v>
      </c>
      <c r="M33" s="197" t="s">
        <v>112</v>
      </c>
      <c r="N33" s="197">
        <v>4</v>
      </c>
      <c r="O33" s="197" t="s">
        <v>112</v>
      </c>
      <c r="P33" s="197" t="s">
        <v>113</v>
      </c>
      <c r="Q33" s="204">
        <v>17</v>
      </c>
      <c r="R33" s="54"/>
      <c r="S33" s="55"/>
      <c r="T33" s="55"/>
      <c r="U33" s="96"/>
      <c r="V33" s="145"/>
      <c r="W33" s="55"/>
      <c r="X33" s="55"/>
      <c r="Y33" s="96"/>
      <c r="Z33" s="145"/>
      <c r="AA33" s="55"/>
      <c r="AB33" s="55"/>
      <c r="AC33" s="96"/>
      <c r="AD33" s="145"/>
      <c r="AE33" s="55"/>
      <c r="AF33" s="55"/>
      <c r="AG33" s="96"/>
      <c r="AH33" s="145"/>
      <c r="AI33" s="55"/>
      <c r="AJ33" s="55"/>
      <c r="AK33" s="56"/>
      <c r="AL33" s="54"/>
      <c r="AM33" s="55"/>
      <c r="AN33" s="55"/>
      <c r="AO33" s="56"/>
      <c r="AP33" s="145">
        <v>4</v>
      </c>
      <c r="AQ33" s="55">
        <v>0</v>
      </c>
      <c r="AR33" s="55" t="s">
        <v>26</v>
      </c>
      <c r="AS33" s="56">
        <v>4</v>
      </c>
      <c r="AT33" s="354"/>
      <c r="AU33" s="52"/>
      <c r="AV33" s="52"/>
      <c r="AW33" s="53"/>
      <c r="AX33" s="154" t="s">
        <v>97</v>
      </c>
    </row>
    <row r="34" spans="1:50" ht="14.1" customHeight="1" x14ac:dyDescent="0.2">
      <c r="A34" s="40">
        <f t="shared" ref="A34:A48" si="1">A33+1</f>
        <v>31</v>
      </c>
      <c r="B34" s="405" t="s">
        <v>129</v>
      </c>
      <c r="C34" s="169" t="s">
        <v>131</v>
      </c>
      <c r="D34" s="280">
        <v>2</v>
      </c>
      <c r="E34" s="283">
        <v>4</v>
      </c>
      <c r="F34" s="195" t="s">
        <v>103</v>
      </c>
      <c r="G34" s="195" t="s">
        <v>104</v>
      </c>
      <c r="H34" s="195">
        <v>3</v>
      </c>
      <c r="I34" s="195" t="s">
        <v>108</v>
      </c>
      <c r="J34" s="195" t="s">
        <v>111</v>
      </c>
      <c r="K34" s="195" t="s">
        <v>119</v>
      </c>
      <c r="L34" s="195">
        <v>3</v>
      </c>
      <c r="M34" s="195" t="s">
        <v>112</v>
      </c>
      <c r="N34" s="195">
        <v>6</v>
      </c>
      <c r="O34" s="195" t="s">
        <v>112</v>
      </c>
      <c r="P34" s="195" t="s">
        <v>111</v>
      </c>
      <c r="Q34" s="203">
        <v>17</v>
      </c>
      <c r="R34" s="7"/>
      <c r="S34" s="8"/>
      <c r="T34" s="8"/>
      <c r="U34" s="11"/>
      <c r="V34" s="7"/>
      <c r="W34" s="8"/>
      <c r="X34" s="8"/>
      <c r="Y34" s="11"/>
      <c r="Z34" s="7"/>
      <c r="AA34" s="8"/>
      <c r="AB34" s="8"/>
      <c r="AC34" s="11"/>
      <c r="AD34" s="12"/>
      <c r="AE34" s="7"/>
      <c r="AF34" s="7"/>
      <c r="AG34" s="13"/>
      <c r="AH34" s="15">
        <v>4</v>
      </c>
      <c r="AI34" s="16">
        <v>2</v>
      </c>
      <c r="AJ34" s="16" t="s">
        <v>27</v>
      </c>
      <c r="AK34" s="17">
        <v>6</v>
      </c>
      <c r="AL34" s="7"/>
      <c r="AM34" s="8"/>
      <c r="AN34" s="8"/>
      <c r="AO34" s="11"/>
      <c r="AP34" s="7"/>
      <c r="AQ34" s="8"/>
      <c r="AR34" s="8"/>
      <c r="AS34" s="9"/>
      <c r="AT34" s="10"/>
      <c r="AU34" s="9"/>
      <c r="AV34" s="9"/>
      <c r="AW34" s="11"/>
      <c r="AX34" s="48" t="s">
        <v>95</v>
      </c>
    </row>
    <row r="35" spans="1:50" ht="14.1" customHeight="1" x14ac:dyDescent="0.2">
      <c r="A35" s="40">
        <f t="shared" si="1"/>
        <v>32</v>
      </c>
      <c r="B35" s="406"/>
      <c r="C35" s="18" t="s">
        <v>132</v>
      </c>
      <c r="D35" s="281">
        <v>2</v>
      </c>
      <c r="E35" s="284">
        <v>9</v>
      </c>
      <c r="F35" s="193" t="s">
        <v>103</v>
      </c>
      <c r="G35" s="193" t="s">
        <v>104</v>
      </c>
      <c r="H35" s="193">
        <v>3</v>
      </c>
      <c r="I35" s="193" t="s">
        <v>104</v>
      </c>
      <c r="J35" s="193" t="s">
        <v>109</v>
      </c>
      <c r="K35" s="193" t="s">
        <v>110</v>
      </c>
      <c r="L35" s="193">
        <v>2</v>
      </c>
      <c r="M35" s="193" t="s">
        <v>112</v>
      </c>
      <c r="N35" s="193">
        <v>8</v>
      </c>
      <c r="O35" s="193" t="s">
        <v>112</v>
      </c>
      <c r="P35" s="193" t="s">
        <v>111</v>
      </c>
      <c r="Q35" s="206">
        <v>17</v>
      </c>
      <c r="R35" s="168"/>
      <c r="S35" s="1"/>
      <c r="T35" s="1"/>
      <c r="U35" s="2"/>
      <c r="V35" s="168"/>
      <c r="W35" s="1"/>
      <c r="X35" s="1"/>
      <c r="Y35" s="2"/>
      <c r="Z35" s="168"/>
      <c r="AA35" s="1"/>
      <c r="AB35" s="1"/>
      <c r="AC35" s="2"/>
      <c r="AD35" s="168"/>
      <c r="AE35" s="1"/>
      <c r="AF35" s="1"/>
      <c r="AG35" s="2"/>
      <c r="AH35" s="12"/>
      <c r="AI35" s="7"/>
      <c r="AJ35" s="7"/>
      <c r="AK35" s="13"/>
      <c r="AL35" s="168">
        <v>4</v>
      </c>
      <c r="AM35" s="1">
        <v>2</v>
      </c>
      <c r="AN35" s="1" t="s">
        <v>27</v>
      </c>
      <c r="AO35" s="2">
        <v>8</v>
      </c>
      <c r="AP35" s="168"/>
      <c r="AQ35" s="1"/>
      <c r="AR35" s="1"/>
      <c r="AS35" s="2"/>
      <c r="AT35" s="167"/>
      <c r="AU35" s="6"/>
      <c r="AV35" s="6"/>
      <c r="AW35" s="2"/>
      <c r="AX35" s="49" t="s">
        <v>81</v>
      </c>
    </row>
    <row r="36" spans="1:50" ht="14.1" customHeight="1" x14ac:dyDescent="0.2">
      <c r="A36" s="40">
        <f t="shared" si="1"/>
        <v>33</v>
      </c>
      <c r="B36" s="406"/>
      <c r="C36" s="20" t="s">
        <v>83</v>
      </c>
      <c r="D36" s="282">
        <v>2</v>
      </c>
      <c r="E36" s="285">
        <v>7</v>
      </c>
      <c r="F36" s="193" t="s">
        <v>103</v>
      </c>
      <c r="G36" s="193" t="s">
        <v>104</v>
      </c>
      <c r="H36" s="193">
        <v>3</v>
      </c>
      <c r="I36" s="193" t="s">
        <v>104</v>
      </c>
      <c r="J36" s="193" t="s">
        <v>109</v>
      </c>
      <c r="K36" s="193" t="s">
        <v>119</v>
      </c>
      <c r="L36" s="193">
        <v>3</v>
      </c>
      <c r="M36" s="193" t="s">
        <v>112</v>
      </c>
      <c r="N36" s="193">
        <v>6</v>
      </c>
      <c r="O36" s="193" t="s">
        <v>112</v>
      </c>
      <c r="P36" s="193" t="s">
        <v>111</v>
      </c>
      <c r="Q36" s="206">
        <v>17</v>
      </c>
      <c r="R36" s="7"/>
      <c r="S36" s="8"/>
      <c r="T36" s="8"/>
      <c r="U36" s="11"/>
      <c r="V36" s="7"/>
      <c r="W36" s="8"/>
      <c r="X36" s="8"/>
      <c r="Y36" s="11"/>
      <c r="Z36" s="7"/>
      <c r="AA36" s="8"/>
      <c r="AB36" s="8"/>
      <c r="AC36" s="11"/>
      <c r="AD36" s="7"/>
      <c r="AE36" s="8"/>
      <c r="AF36" s="8"/>
      <c r="AG36" s="11"/>
      <c r="AH36" s="15"/>
      <c r="AI36" s="16"/>
      <c r="AJ36" s="16"/>
      <c r="AK36" s="17"/>
      <c r="AL36" s="168">
        <v>4</v>
      </c>
      <c r="AM36" s="1">
        <v>2</v>
      </c>
      <c r="AN36" s="1" t="s">
        <v>26</v>
      </c>
      <c r="AO36" s="2">
        <v>6</v>
      </c>
      <c r="AP36" s="7"/>
      <c r="AQ36" s="8"/>
      <c r="AR36" s="8"/>
      <c r="AS36" s="9"/>
      <c r="AT36" s="10"/>
      <c r="AU36" s="9"/>
      <c r="AV36" s="9"/>
      <c r="AW36" s="11"/>
      <c r="AX36" s="49" t="s">
        <v>64</v>
      </c>
    </row>
    <row r="37" spans="1:50" ht="14.1" customHeight="1" x14ac:dyDescent="0.2">
      <c r="A37" s="40">
        <f t="shared" si="1"/>
        <v>34</v>
      </c>
      <c r="B37" s="406"/>
      <c r="C37" s="18" t="s">
        <v>82</v>
      </c>
      <c r="D37" s="281">
        <v>2</v>
      </c>
      <c r="E37" s="284">
        <v>7</v>
      </c>
      <c r="F37" s="193" t="s">
        <v>103</v>
      </c>
      <c r="G37" s="193" t="s">
        <v>104</v>
      </c>
      <c r="H37" s="193">
        <v>3</v>
      </c>
      <c r="I37" s="193" t="s">
        <v>104</v>
      </c>
      <c r="J37" s="193" t="s">
        <v>109</v>
      </c>
      <c r="K37" s="193" t="s">
        <v>119</v>
      </c>
      <c r="L37" s="193">
        <v>5</v>
      </c>
      <c r="M37" s="193" t="s">
        <v>112</v>
      </c>
      <c r="N37" s="193">
        <v>6</v>
      </c>
      <c r="O37" s="193" t="s">
        <v>112</v>
      </c>
      <c r="P37" s="193" t="s">
        <v>111</v>
      </c>
      <c r="Q37" s="206">
        <v>17</v>
      </c>
      <c r="R37" s="168"/>
      <c r="S37" s="1"/>
      <c r="T37" s="1"/>
      <c r="U37" s="2"/>
      <c r="V37" s="168"/>
      <c r="W37" s="1"/>
      <c r="X37" s="1"/>
      <c r="Y37" s="2"/>
      <c r="Z37" s="168"/>
      <c r="AA37" s="1"/>
      <c r="AB37" s="1"/>
      <c r="AC37" s="2"/>
      <c r="AD37" s="168"/>
      <c r="AE37" s="1"/>
      <c r="AF37" s="1"/>
      <c r="AG37" s="2"/>
      <c r="AH37" s="12"/>
      <c r="AI37" s="7"/>
      <c r="AJ37" s="7"/>
      <c r="AK37" s="13"/>
      <c r="AL37" s="12"/>
      <c r="AM37" s="7"/>
      <c r="AN37" s="7"/>
      <c r="AO37" s="13"/>
      <c r="AP37" s="168">
        <v>2</v>
      </c>
      <c r="AQ37" s="1">
        <v>4</v>
      </c>
      <c r="AR37" s="1" t="s">
        <v>26</v>
      </c>
      <c r="AS37" s="6">
        <v>6</v>
      </c>
      <c r="AT37" s="167"/>
      <c r="AU37" s="6"/>
      <c r="AV37" s="6"/>
      <c r="AW37" s="2"/>
      <c r="AX37" s="48" t="s">
        <v>83</v>
      </c>
    </row>
    <row r="38" spans="1:50" ht="14.1" customHeight="1" x14ac:dyDescent="0.2">
      <c r="A38" s="40">
        <f t="shared" si="1"/>
        <v>35</v>
      </c>
      <c r="B38" s="406"/>
      <c r="C38" s="19" t="s">
        <v>84</v>
      </c>
      <c r="D38" s="282">
        <v>2</v>
      </c>
      <c r="E38" s="285">
        <v>7</v>
      </c>
      <c r="F38" s="193" t="s">
        <v>103</v>
      </c>
      <c r="G38" s="193" t="s">
        <v>104</v>
      </c>
      <c r="H38" s="193">
        <v>3</v>
      </c>
      <c r="I38" s="193" t="s">
        <v>104</v>
      </c>
      <c r="J38" s="193" t="s">
        <v>109</v>
      </c>
      <c r="K38" s="193" t="s">
        <v>119</v>
      </c>
      <c r="L38" s="193">
        <v>6</v>
      </c>
      <c r="M38" s="193" t="s">
        <v>112</v>
      </c>
      <c r="N38" s="193">
        <v>5</v>
      </c>
      <c r="O38" s="193" t="s">
        <v>112</v>
      </c>
      <c r="P38" s="193" t="s">
        <v>120</v>
      </c>
      <c r="Q38" s="206">
        <v>17</v>
      </c>
      <c r="R38" s="168"/>
      <c r="S38" s="1"/>
      <c r="T38" s="1"/>
      <c r="U38" s="2"/>
      <c r="V38" s="168"/>
      <c r="W38" s="1"/>
      <c r="X38" s="1"/>
      <c r="Y38" s="2"/>
      <c r="Z38" s="168"/>
      <c r="AA38" s="1"/>
      <c r="AB38" s="1"/>
      <c r="AC38" s="2"/>
      <c r="AD38" s="3"/>
      <c r="AE38" s="4"/>
      <c r="AF38" s="4"/>
      <c r="AG38" s="5"/>
      <c r="AH38" s="3"/>
      <c r="AI38" s="4"/>
      <c r="AJ38" s="4"/>
      <c r="AK38" s="5"/>
      <c r="AL38" s="3"/>
      <c r="AM38" s="4"/>
      <c r="AN38" s="4"/>
      <c r="AO38" s="5"/>
      <c r="AP38" s="3">
        <v>2</v>
      </c>
      <c r="AQ38" s="4">
        <v>2</v>
      </c>
      <c r="AR38" s="4" t="s">
        <v>27</v>
      </c>
      <c r="AS38" s="5">
        <v>5</v>
      </c>
      <c r="AT38" s="167"/>
      <c r="AU38" s="6"/>
      <c r="AV38" s="6"/>
      <c r="AW38" s="2"/>
      <c r="AX38" s="48" t="s">
        <v>83</v>
      </c>
    </row>
    <row r="39" spans="1:50" ht="14.1" customHeight="1" x14ac:dyDescent="0.2">
      <c r="A39" s="40">
        <f t="shared" si="1"/>
        <v>36</v>
      </c>
      <c r="B39" s="406"/>
      <c r="C39" s="19" t="s">
        <v>85</v>
      </c>
      <c r="D39" s="282">
        <v>2</v>
      </c>
      <c r="E39" s="285">
        <v>7</v>
      </c>
      <c r="F39" s="193" t="s">
        <v>103</v>
      </c>
      <c r="G39" s="193" t="s">
        <v>104</v>
      </c>
      <c r="H39" s="193">
        <v>3</v>
      </c>
      <c r="I39" s="193" t="s">
        <v>104</v>
      </c>
      <c r="J39" s="193" t="s">
        <v>109</v>
      </c>
      <c r="K39" s="193" t="s">
        <v>119</v>
      </c>
      <c r="L39" s="193">
        <v>7</v>
      </c>
      <c r="M39" s="193" t="s">
        <v>112</v>
      </c>
      <c r="N39" s="193">
        <v>5</v>
      </c>
      <c r="O39" s="193" t="s">
        <v>112</v>
      </c>
      <c r="P39" s="193" t="s">
        <v>120</v>
      </c>
      <c r="Q39" s="206">
        <v>17</v>
      </c>
      <c r="R39" s="168"/>
      <c r="S39" s="1"/>
      <c r="T39" s="1"/>
      <c r="U39" s="2"/>
      <c r="V39" s="168"/>
      <c r="W39" s="1"/>
      <c r="X39" s="1"/>
      <c r="Y39" s="2"/>
      <c r="Z39" s="168"/>
      <c r="AA39" s="1"/>
      <c r="AB39" s="1"/>
      <c r="AC39" s="2"/>
      <c r="AD39" s="3"/>
      <c r="AE39" s="4"/>
      <c r="AF39" s="4"/>
      <c r="AG39" s="5"/>
      <c r="AH39" s="3"/>
      <c r="AI39" s="4"/>
      <c r="AJ39" s="4"/>
      <c r="AK39" s="5"/>
      <c r="AL39" s="3"/>
      <c r="AM39" s="4"/>
      <c r="AN39" s="4"/>
      <c r="AO39" s="5"/>
      <c r="AP39" s="3">
        <v>2</v>
      </c>
      <c r="AQ39" s="4">
        <v>2</v>
      </c>
      <c r="AR39" s="4" t="s">
        <v>27</v>
      </c>
      <c r="AS39" s="5">
        <v>5</v>
      </c>
      <c r="AT39" s="167"/>
      <c r="AU39" s="6"/>
      <c r="AV39" s="6"/>
      <c r="AW39" s="2"/>
      <c r="AX39" s="99" t="s">
        <v>83</v>
      </c>
    </row>
    <row r="40" spans="1:50" ht="14.1" customHeight="1" x14ac:dyDescent="0.2">
      <c r="A40" s="40">
        <f t="shared" si="1"/>
        <v>37</v>
      </c>
      <c r="B40" s="406"/>
      <c r="C40" s="19" t="s">
        <v>58</v>
      </c>
      <c r="D40" s="282">
        <v>2</v>
      </c>
      <c r="E40" s="285">
        <v>7</v>
      </c>
      <c r="F40" s="193" t="s">
        <v>103</v>
      </c>
      <c r="G40" s="193" t="s">
        <v>104</v>
      </c>
      <c r="H40" s="193">
        <v>3</v>
      </c>
      <c r="I40" s="193" t="s">
        <v>104</v>
      </c>
      <c r="J40" s="193" t="s">
        <v>109</v>
      </c>
      <c r="K40" s="193" t="s">
        <v>119</v>
      </c>
      <c r="L40" s="193">
        <v>8</v>
      </c>
      <c r="M40" s="193" t="s">
        <v>112</v>
      </c>
      <c r="N40" s="193">
        <v>5</v>
      </c>
      <c r="O40" s="193" t="s">
        <v>112</v>
      </c>
      <c r="P40" s="193" t="s">
        <v>120</v>
      </c>
      <c r="Q40" s="206">
        <v>17</v>
      </c>
      <c r="R40" s="168"/>
      <c r="S40" s="1"/>
      <c r="T40" s="1"/>
      <c r="U40" s="2"/>
      <c r="V40" s="168"/>
      <c r="W40" s="1"/>
      <c r="X40" s="1"/>
      <c r="Y40" s="2"/>
      <c r="Z40" s="168"/>
      <c r="AA40" s="1"/>
      <c r="AB40" s="1"/>
      <c r="AC40" s="2"/>
      <c r="AD40" s="168"/>
      <c r="AE40" s="1"/>
      <c r="AF40" s="1"/>
      <c r="AG40" s="2"/>
      <c r="AH40" s="3"/>
      <c r="AI40" s="4"/>
      <c r="AJ40" s="4"/>
      <c r="AK40" s="5"/>
      <c r="AL40" s="168"/>
      <c r="AM40" s="1"/>
      <c r="AN40" s="1"/>
      <c r="AO40" s="2"/>
      <c r="AP40" s="14">
        <v>0</v>
      </c>
      <c r="AQ40" s="1">
        <v>4</v>
      </c>
      <c r="AR40" s="1" t="s">
        <v>27</v>
      </c>
      <c r="AS40" s="2">
        <v>5</v>
      </c>
      <c r="AT40" s="167"/>
      <c r="AU40" s="6"/>
      <c r="AV40" s="6"/>
      <c r="AW40" s="2"/>
      <c r="AX40" s="49" t="s">
        <v>83</v>
      </c>
    </row>
    <row r="41" spans="1:50" ht="14.1" customHeight="1" x14ac:dyDescent="0.25">
      <c r="A41" s="40">
        <f t="shared" si="1"/>
        <v>38</v>
      </c>
      <c r="B41" s="406"/>
      <c r="C41" s="218" t="s">
        <v>28</v>
      </c>
      <c r="D41" s="244"/>
      <c r="E41" s="258"/>
      <c r="F41" s="193" t="s">
        <v>103</v>
      </c>
      <c r="G41" s="193" t="s">
        <v>104</v>
      </c>
      <c r="H41" s="193">
        <v>3</v>
      </c>
      <c r="I41" s="193" t="s">
        <v>104</v>
      </c>
      <c r="J41" s="193" t="s">
        <v>112</v>
      </c>
      <c r="K41" s="193" t="s">
        <v>112</v>
      </c>
      <c r="L41" s="193">
        <v>1</v>
      </c>
      <c r="M41" s="193" t="s">
        <v>112</v>
      </c>
      <c r="N41" s="193">
        <v>0</v>
      </c>
      <c r="O41" s="193" t="s">
        <v>112</v>
      </c>
      <c r="P41" s="193" t="s">
        <v>120</v>
      </c>
      <c r="Q41" s="206">
        <v>17</v>
      </c>
      <c r="R41" s="73"/>
      <c r="S41" s="42"/>
      <c r="T41" s="42"/>
      <c r="U41" s="47"/>
      <c r="V41" s="73"/>
      <c r="W41" s="42"/>
      <c r="X41" s="42"/>
      <c r="Y41" s="47"/>
      <c r="Z41" s="73"/>
      <c r="AA41" s="42"/>
      <c r="AB41" s="42"/>
      <c r="AC41" s="47"/>
      <c r="AD41" s="74"/>
      <c r="AE41" s="45"/>
      <c r="AF41" s="45"/>
      <c r="AG41" s="75"/>
      <c r="AH41" s="74"/>
      <c r="AI41" s="45"/>
      <c r="AJ41" s="45"/>
      <c r="AK41" s="46"/>
      <c r="AL41" s="44"/>
      <c r="AM41" s="45"/>
      <c r="AN41" s="45"/>
      <c r="AO41" s="46"/>
      <c r="AP41" s="101"/>
      <c r="AQ41" s="102"/>
      <c r="AR41" s="102"/>
      <c r="AS41" s="149"/>
      <c r="AT41" s="345">
        <v>0</v>
      </c>
      <c r="AU41" s="47">
        <v>0</v>
      </c>
      <c r="AV41" s="47" t="s">
        <v>26</v>
      </c>
      <c r="AW41" s="43">
        <v>0</v>
      </c>
      <c r="AX41" s="99"/>
    </row>
    <row r="42" spans="1:50" ht="14.1" customHeight="1" thickBot="1" x14ac:dyDescent="0.3">
      <c r="A42" s="40">
        <f t="shared" si="1"/>
        <v>39</v>
      </c>
      <c r="B42" s="407"/>
      <c r="C42" s="220" t="s">
        <v>5</v>
      </c>
      <c r="D42" s="250"/>
      <c r="E42" s="262"/>
      <c r="F42" s="197" t="s">
        <v>103</v>
      </c>
      <c r="G42" s="197" t="s">
        <v>104</v>
      </c>
      <c r="H42" s="197">
        <v>3</v>
      </c>
      <c r="I42" s="202" t="s">
        <v>115</v>
      </c>
      <c r="J42" s="202" t="s">
        <v>111</v>
      </c>
      <c r="K42" s="202" t="s">
        <v>107</v>
      </c>
      <c r="L42" s="202">
        <v>1</v>
      </c>
      <c r="M42" s="202" t="s">
        <v>112</v>
      </c>
      <c r="N42" s="268">
        <v>15</v>
      </c>
      <c r="O42" s="202" t="s">
        <v>112</v>
      </c>
      <c r="P42" s="202" t="s">
        <v>120</v>
      </c>
      <c r="Q42" s="207">
        <v>17</v>
      </c>
      <c r="R42" s="76"/>
      <c r="S42" s="103"/>
      <c r="T42" s="103"/>
      <c r="U42" s="105"/>
      <c r="V42" s="76"/>
      <c r="W42" s="103"/>
      <c r="X42" s="103"/>
      <c r="Y42" s="105"/>
      <c r="Z42" s="76"/>
      <c r="AA42" s="103"/>
      <c r="AB42" s="103"/>
      <c r="AC42" s="105"/>
      <c r="AD42" s="76"/>
      <c r="AE42" s="103"/>
      <c r="AF42" s="103"/>
      <c r="AG42" s="105"/>
      <c r="AH42" s="95"/>
      <c r="AI42" s="93"/>
      <c r="AJ42" s="93"/>
      <c r="AK42" s="94"/>
      <c r="AL42" s="354"/>
      <c r="AM42" s="52"/>
      <c r="AN42" s="52"/>
      <c r="AO42" s="53"/>
      <c r="AP42" s="77"/>
      <c r="AQ42" s="103"/>
      <c r="AR42" s="103"/>
      <c r="AS42" s="104"/>
      <c r="AT42" s="348">
        <v>0</v>
      </c>
      <c r="AU42" s="105">
        <v>6</v>
      </c>
      <c r="AV42" s="105" t="s">
        <v>27</v>
      </c>
      <c r="AW42" s="104">
        <v>15</v>
      </c>
      <c r="AX42" s="106"/>
    </row>
    <row r="43" spans="1:50" ht="27.95" customHeight="1" x14ac:dyDescent="0.25">
      <c r="A43" s="40">
        <f t="shared" si="1"/>
        <v>40</v>
      </c>
      <c r="B43" s="405" t="s">
        <v>43</v>
      </c>
      <c r="C43" s="237" t="s">
        <v>4</v>
      </c>
      <c r="D43" s="243"/>
      <c r="E43" s="25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58"/>
      <c r="R43" s="71"/>
      <c r="S43" s="61"/>
      <c r="T43" s="61"/>
      <c r="U43" s="72"/>
      <c r="V43" s="61"/>
      <c r="W43" s="61"/>
      <c r="X43" s="61"/>
      <c r="Y43" s="62"/>
      <c r="Z43" s="71"/>
      <c r="AA43" s="61"/>
      <c r="AB43" s="61"/>
      <c r="AC43" s="72"/>
      <c r="AD43" s="61"/>
      <c r="AE43" s="61"/>
      <c r="AF43" s="61"/>
      <c r="AG43" s="62"/>
      <c r="AH43" s="71"/>
      <c r="AI43" s="61"/>
      <c r="AJ43" s="61"/>
      <c r="AK43" s="72"/>
      <c r="AL43" s="61"/>
      <c r="AM43" s="61"/>
      <c r="AN43" s="61"/>
      <c r="AO43" s="62"/>
      <c r="AP43" s="71"/>
      <c r="AQ43" s="61"/>
      <c r="AR43" s="61"/>
      <c r="AS43" s="72">
        <v>6</v>
      </c>
      <c r="AT43" s="67"/>
      <c r="AU43" s="68"/>
      <c r="AV43" s="68"/>
      <c r="AW43" s="69"/>
      <c r="AX43" s="48"/>
    </row>
    <row r="44" spans="1:50" ht="27.95" customHeight="1" thickBot="1" x14ac:dyDescent="0.3">
      <c r="A44" s="40">
        <f t="shared" si="1"/>
        <v>41</v>
      </c>
      <c r="B44" s="407"/>
      <c r="C44" s="238" t="s">
        <v>3</v>
      </c>
      <c r="D44" s="245"/>
      <c r="E44" s="25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51"/>
      <c r="R44" s="71"/>
      <c r="S44" s="61"/>
      <c r="T44" s="61"/>
      <c r="U44" s="72"/>
      <c r="V44" s="61"/>
      <c r="W44" s="61"/>
      <c r="X44" s="61"/>
      <c r="Y44" s="62"/>
      <c r="Z44" s="71"/>
      <c r="AA44" s="61"/>
      <c r="AB44" s="61"/>
      <c r="AC44" s="72"/>
      <c r="AD44" s="100"/>
      <c r="AE44" s="100"/>
      <c r="AF44" s="100"/>
      <c r="AG44" s="108"/>
      <c r="AH44" s="71"/>
      <c r="AI44" s="61"/>
      <c r="AJ44" s="61"/>
      <c r="AK44" s="72"/>
      <c r="AL44" s="61"/>
      <c r="AM44" s="61"/>
      <c r="AN44" s="61"/>
      <c r="AO44" s="62"/>
      <c r="AP44" s="76"/>
      <c r="AQ44" s="77"/>
      <c r="AR44" s="77"/>
      <c r="AS44" s="349"/>
      <c r="AT44" s="109"/>
      <c r="AU44" s="96"/>
      <c r="AV44" s="96"/>
      <c r="AW44" s="53">
        <v>6</v>
      </c>
      <c r="AX44" s="172"/>
    </row>
    <row r="45" spans="1:50" ht="14.1" customHeight="1" x14ac:dyDescent="0.25">
      <c r="A45" s="40">
        <f t="shared" si="1"/>
        <v>42</v>
      </c>
      <c r="B45" s="422" t="s">
        <v>77</v>
      </c>
      <c r="C45" s="110" t="s">
        <v>31</v>
      </c>
      <c r="D45" s="243">
        <v>2</v>
      </c>
      <c r="E45" s="257">
        <v>2</v>
      </c>
      <c r="F45" s="192" t="s">
        <v>103</v>
      </c>
      <c r="G45" s="193" t="s">
        <v>104</v>
      </c>
      <c r="H45" s="193">
        <v>3</v>
      </c>
      <c r="I45" s="191" t="s">
        <v>117</v>
      </c>
      <c r="J45" s="191" t="s">
        <v>105</v>
      </c>
      <c r="K45" s="191" t="s">
        <v>109</v>
      </c>
      <c r="L45" s="191">
        <v>3</v>
      </c>
      <c r="M45" s="191" t="s">
        <v>112</v>
      </c>
      <c r="N45" s="191">
        <v>2</v>
      </c>
      <c r="O45" s="191" t="s">
        <v>112</v>
      </c>
      <c r="P45" s="191" t="s">
        <v>113</v>
      </c>
      <c r="Q45" s="205">
        <v>17</v>
      </c>
      <c r="R45" s="351"/>
      <c r="S45" s="63"/>
      <c r="T45" s="63"/>
      <c r="U45" s="79"/>
      <c r="V45" s="397" t="s">
        <v>41</v>
      </c>
      <c r="W45" s="398"/>
      <c r="X45" s="111" t="s">
        <v>27</v>
      </c>
      <c r="Y45" s="112">
        <v>2</v>
      </c>
      <c r="Z45" s="351"/>
      <c r="AA45" s="63"/>
      <c r="AB45" s="63"/>
      <c r="AC45" s="79"/>
      <c r="AD45" s="59"/>
      <c r="AE45" s="351"/>
      <c r="AF45" s="351"/>
      <c r="AG45" s="60"/>
      <c r="AH45" s="78"/>
      <c r="AI45" s="68"/>
      <c r="AJ45" s="68"/>
      <c r="AK45" s="113"/>
      <c r="AL45" s="59"/>
      <c r="AM45" s="63"/>
      <c r="AN45" s="63"/>
      <c r="AO45" s="64"/>
      <c r="AP45" s="351"/>
      <c r="AQ45" s="63"/>
      <c r="AR45" s="63"/>
      <c r="AS45" s="79"/>
      <c r="AT45" s="350"/>
      <c r="AU45" s="79"/>
      <c r="AV45" s="79"/>
      <c r="AW45" s="79"/>
      <c r="AX45" s="277"/>
    </row>
    <row r="46" spans="1:50" ht="14.1" customHeight="1" x14ac:dyDescent="0.25">
      <c r="A46" s="40">
        <f t="shared" si="1"/>
        <v>43</v>
      </c>
      <c r="B46" s="429"/>
      <c r="C46" s="41" t="s">
        <v>192</v>
      </c>
      <c r="D46" s="244"/>
      <c r="E46" s="258"/>
      <c r="F46" s="192" t="s">
        <v>103</v>
      </c>
      <c r="G46" s="193" t="s">
        <v>104</v>
      </c>
      <c r="H46" s="193">
        <v>3</v>
      </c>
      <c r="I46" s="193" t="s">
        <v>120</v>
      </c>
      <c r="J46" s="193" t="s">
        <v>106</v>
      </c>
      <c r="K46" s="193" t="s">
        <v>118</v>
      </c>
      <c r="L46" s="193">
        <v>1</v>
      </c>
      <c r="M46" s="193" t="s">
        <v>112</v>
      </c>
      <c r="N46" s="193">
        <v>4</v>
      </c>
      <c r="O46" s="193" t="s">
        <v>112</v>
      </c>
      <c r="P46" s="193" t="s">
        <v>113</v>
      </c>
      <c r="Q46" s="206">
        <v>17</v>
      </c>
      <c r="R46" s="352"/>
      <c r="S46" s="42"/>
      <c r="T46" s="42"/>
      <c r="U46" s="47"/>
      <c r="V46" s="71"/>
      <c r="W46" s="61"/>
      <c r="X46" s="61"/>
      <c r="Y46" s="72"/>
      <c r="Z46" s="352"/>
      <c r="AA46" s="42"/>
      <c r="AB46" s="42"/>
      <c r="AC46" s="47"/>
      <c r="AD46" s="390" t="s">
        <v>42</v>
      </c>
      <c r="AE46" s="399"/>
      <c r="AF46" s="42" t="s">
        <v>40</v>
      </c>
      <c r="AG46" s="43">
        <v>4</v>
      </c>
      <c r="AH46" s="44"/>
      <c r="AI46" s="45"/>
      <c r="AJ46" s="45"/>
      <c r="AK46" s="75"/>
      <c r="AL46" s="71"/>
      <c r="AM46" s="61"/>
      <c r="AN46" s="61"/>
      <c r="AO46" s="72"/>
      <c r="AP46" s="352"/>
      <c r="AQ46" s="42"/>
      <c r="AR46" s="42"/>
      <c r="AS46" s="47"/>
      <c r="AT46" s="344"/>
      <c r="AU46" s="47"/>
      <c r="AV46" s="47"/>
      <c r="AW46" s="47"/>
      <c r="AX46" s="278"/>
    </row>
    <row r="47" spans="1:50" ht="14.1" customHeight="1" x14ac:dyDescent="0.25">
      <c r="A47" s="40">
        <f t="shared" si="1"/>
        <v>44</v>
      </c>
      <c r="B47" s="429"/>
      <c r="C47" s="41" t="s">
        <v>99</v>
      </c>
      <c r="D47" s="244">
        <v>2</v>
      </c>
      <c r="E47" s="258">
        <v>7</v>
      </c>
      <c r="F47" s="192" t="s">
        <v>103</v>
      </c>
      <c r="G47" s="193" t="s">
        <v>104</v>
      </c>
      <c r="H47" s="193">
        <v>3</v>
      </c>
      <c r="I47" s="193" t="s">
        <v>104</v>
      </c>
      <c r="J47" s="193" t="s">
        <v>109</v>
      </c>
      <c r="K47" s="193" t="s">
        <v>119</v>
      </c>
      <c r="L47" s="193">
        <v>4</v>
      </c>
      <c r="M47" s="193" t="s">
        <v>112</v>
      </c>
      <c r="N47" s="193">
        <v>2</v>
      </c>
      <c r="O47" s="193" t="s">
        <v>112</v>
      </c>
      <c r="P47" s="193" t="s">
        <v>111</v>
      </c>
      <c r="Q47" s="206">
        <v>17</v>
      </c>
      <c r="R47" s="352"/>
      <c r="S47" s="42"/>
      <c r="T47" s="42"/>
      <c r="U47" s="47"/>
      <c r="V47" s="73"/>
      <c r="W47" s="42"/>
      <c r="X47" s="42"/>
      <c r="Y47" s="43"/>
      <c r="Z47" s="352"/>
      <c r="AA47" s="42"/>
      <c r="AB47" s="42"/>
      <c r="AC47" s="47"/>
      <c r="AD47" s="344"/>
      <c r="AE47" s="42"/>
      <c r="AF47" s="42"/>
      <c r="AG47" s="346"/>
      <c r="AH47" s="44"/>
      <c r="AI47" s="45"/>
      <c r="AJ47" s="45"/>
      <c r="AK47" s="75"/>
      <c r="AL47" s="390" t="s">
        <v>41</v>
      </c>
      <c r="AM47" s="399"/>
      <c r="AN47" s="114" t="s">
        <v>27</v>
      </c>
      <c r="AO47" s="115">
        <v>2</v>
      </c>
      <c r="AP47" s="352"/>
      <c r="AQ47" s="42"/>
      <c r="AR47" s="42"/>
      <c r="AS47" s="47"/>
      <c r="AT47" s="344"/>
      <c r="AU47" s="47"/>
      <c r="AV47" s="47"/>
      <c r="AW47" s="47"/>
      <c r="AX47" s="278"/>
    </row>
    <row r="48" spans="1:50" ht="14.1" customHeight="1" thickBot="1" x14ac:dyDescent="0.3">
      <c r="A48" s="174">
        <f t="shared" si="1"/>
        <v>45</v>
      </c>
      <c r="B48" s="430"/>
      <c r="C48" s="116" t="s">
        <v>100</v>
      </c>
      <c r="D48" s="250">
        <v>2</v>
      </c>
      <c r="E48" s="262">
        <v>4</v>
      </c>
      <c r="F48" s="192" t="s">
        <v>103</v>
      </c>
      <c r="G48" s="193" t="s">
        <v>104</v>
      </c>
      <c r="H48" s="193">
        <v>3</v>
      </c>
      <c r="I48" s="193" t="s">
        <v>108</v>
      </c>
      <c r="J48" s="193" t="s">
        <v>111</v>
      </c>
      <c r="K48" s="193" t="s">
        <v>119</v>
      </c>
      <c r="L48" s="193">
        <v>4</v>
      </c>
      <c r="M48" s="193" t="s">
        <v>112</v>
      </c>
      <c r="N48" s="193">
        <v>2</v>
      </c>
      <c r="O48" s="193" t="s">
        <v>112</v>
      </c>
      <c r="P48" s="193" t="s">
        <v>111</v>
      </c>
      <c r="Q48" s="206">
        <v>17</v>
      </c>
      <c r="R48" s="77"/>
      <c r="S48" s="103"/>
      <c r="T48" s="103"/>
      <c r="U48" s="105"/>
      <c r="V48" s="76"/>
      <c r="W48" s="103"/>
      <c r="X48" s="103"/>
      <c r="Y48" s="104"/>
      <c r="Z48" s="77"/>
      <c r="AA48" s="103"/>
      <c r="AB48" s="103"/>
      <c r="AC48" s="105"/>
      <c r="AD48" s="347"/>
      <c r="AE48" s="103"/>
      <c r="AF48" s="103"/>
      <c r="AG48" s="349"/>
      <c r="AH48" s="92"/>
      <c r="AI48" s="93"/>
      <c r="AJ48" s="93"/>
      <c r="AK48" s="117"/>
      <c r="AL48" s="400" t="s">
        <v>41</v>
      </c>
      <c r="AM48" s="401"/>
      <c r="AN48" s="118" t="s">
        <v>27</v>
      </c>
      <c r="AO48" s="119">
        <v>2</v>
      </c>
      <c r="AP48" s="77"/>
      <c r="AQ48" s="103"/>
      <c r="AR48" s="103"/>
      <c r="AS48" s="105"/>
      <c r="AT48" s="347"/>
      <c r="AU48" s="105"/>
      <c r="AV48" s="105"/>
      <c r="AW48" s="105"/>
      <c r="AX48" s="276"/>
    </row>
    <row r="49" spans="1:51" ht="14.1" customHeight="1" thickBot="1" x14ac:dyDescent="0.3">
      <c r="A49" s="175"/>
      <c r="B49" s="176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8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80"/>
      <c r="AI49" s="180"/>
      <c r="AJ49" s="180"/>
      <c r="AK49" s="180"/>
      <c r="AL49" s="179"/>
      <c r="AM49" s="179"/>
      <c r="AN49" s="181"/>
      <c r="AO49" s="181"/>
      <c r="AP49" s="179"/>
      <c r="AQ49" s="179"/>
      <c r="AR49" s="179"/>
      <c r="AS49" s="179"/>
      <c r="AT49" s="179"/>
      <c r="AU49" s="179"/>
      <c r="AV49" s="179"/>
      <c r="AW49" s="179"/>
      <c r="AX49" s="123"/>
    </row>
    <row r="50" spans="1:51" ht="14.1" customHeight="1" x14ac:dyDescent="0.25">
      <c r="A50" s="120"/>
      <c r="B50" s="355">
        <f>R50*14+V50*14+Z50*14+AD50*14+AH50*14+AL50*14+AP50*14+AT50*12</f>
        <v>1342</v>
      </c>
      <c r="C50" s="356" t="s">
        <v>75</v>
      </c>
      <c r="D50" s="165"/>
      <c r="E50" s="165"/>
      <c r="F50" s="387" t="s">
        <v>2</v>
      </c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9"/>
      <c r="R50" s="59">
        <f>SUM(R4:R48)</f>
        <v>10</v>
      </c>
      <c r="S50" s="63">
        <f>SUM(S4:S48)</f>
        <v>16</v>
      </c>
      <c r="T50" s="125">
        <f>R50+S50</f>
        <v>26</v>
      </c>
      <c r="U50" s="64">
        <f>SUM(U4:U48)</f>
        <v>28</v>
      </c>
      <c r="V50" s="59">
        <f>SUM(V4:V48)</f>
        <v>9</v>
      </c>
      <c r="W50" s="63">
        <f>SUM(W4:W48)</f>
        <v>17</v>
      </c>
      <c r="X50" s="125">
        <f>V50+W50</f>
        <v>26</v>
      </c>
      <c r="Y50" s="64">
        <f>SUM(Y4:Y48)</f>
        <v>32</v>
      </c>
      <c r="Z50" s="59">
        <f>SUM(Z4:Z48)</f>
        <v>12</v>
      </c>
      <c r="AA50" s="63">
        <f>SUM(AA4:AA48)</f>
        <v>14</v>
      </c>
      <c r="AB50" s="125">
        <f>Z50+AA50</f>
        <v>26</v>
      </c>
      <c r="AC50" s="64">
        <f>SUM(AC4:AC48)</f>
        <v>30</v>
      </c>
      <c r="AD50" s="59">
        <f>SUM(AD4:AD48)</f>
        <v>16</v>
      </c>
      <c r="AE50" s="63">
        <f>SUM(AE4:AE48)</f>
        <v>10</v>
      </c>
      <c r="AF50" s="125">
        <f>AD50+AE50</f>
        <v>26</v>
      </c>
      <c r="AG50" s="64">
        <f>SUM(AG4:AG48)</f>
        <v>30</v>
      </c>
      <c r="AH50" s="59">
        <f>SUM(AH4:AH48)</f>
        <v>16</v>
      </c>
      <c r="AI50" s="63">
        <f>SUM(AI4:AI48)</f>
        <v>10</v>
      </c>
      <c r="AJ50" s="125">
        <f>AH50+AI50</f>
        <v>26</v>
      </c>
      <c r="AK50" s="64">
        <f>SUM(AK4:AK48)</f>
        <v>27</v>
      </c>
      <c r="AL50" s="59">
        <f>SUM(AL4:AL48)</f>
        <v>16</v>
      </c>
      <c r="AM50" s="63">
        <f>SUM(AM4:AM48)</f>
        <v>10</v>
      </c>
      <c r="AN50" s="125">
        <f>AL50+AM50</f>
        <v>26</v>
      </c>
      <c r="AO50" s="64">
        <f>SUM(AO4:AO48)</f>
        <v>33</v>
      </c>
      <c r="AP50" s="59">
        <f>SUM(AP4:AP48)</f>
        <v>10</v>
      </c>
      <c r="AQ50" s="63">
        <f>SUM(AQ4:AQ48)</f>
        <v>12</v>
      </c>
      <c r="AR50" s="125">
        <f>AP50+AQ50</f>
        <v>22</v>
      </c>
      <c r="AS50" s="64">
        <f>SUM(AS4:AS48)</f>
        <v>31</v>
      </c>
      <c r="AT50" s="59">
        <f>SUM(AT4:AT48)</f>
        <v>8</v>
      </c>
      <c r="AU50" s="63">
        <f>SUM(AU4:AU48)</f>
        <v>6</v>
      </c>
      <c r="AV50" s="125">
        <f>AT50+AU50</f>
        <v>14</v>
      </c>
      <c r="AW50" s="64">
        <f>SUM(AW4:AW48)</f>
        <v>29</v>
      </c>
      <c r="AX50" s="123"/>
    </row>
    <row r="51" spans="1:51" ht="14.1" customHeight="1" x14ac:dyDescent="0.25">
      <c r="A51" s="120"/>
      <c r="B51" s="355">
        <f>S50*14+W50*14+AA50*14+AE50*14+AI50*14+AM50*14+AQ50*14+AU50*12</f>
        <v>1318</v>
      </c>
      <c r="C51" s="358" t="s">
        <v>76</v>
      </c>
      <c r="D51" s="121"/>
      <c r="E51" s="121"/>
      <c r="F51" s="390" t="s">
        <v>1</v>
      </c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2"/>
      <c r="R51" s="352"/>
      <c r="S51" s="42"/>
      <c r="T51" s="42">
        <v>1</v>
      </c>
      <c r="U51" s="43"/>
      <c r="V51" s="352"/>
      <c r="W51" s="42"/>
      <c r="X51" s="42">
        <v>4</v>
      </c>
      <c r="Y51" s="43"/>
      <c r="Z51" s="352"/>
      <c r="AA51" s="42"/>
      <c r="AB51" s="42">
        <v>3</v>
      </c>
      <c r="AC51" s="43"/>
      <c r="AD51" s="352"/>
      <c r="AE51" s="42"/>
      <c r="AF51" s="42">
        <v>4</v>
      </c>
      <c r="AG51" s="43"/>
      <c r="AH51" s="44"/>
      <c r="AI51" s="45"/>
      <c r="AJ51" s="45">
        <v>2</v>
      </c>
      <c r="AK51" s="46"/>
      <c r="AL51" s="352"/>
      <c r="AM51" s="42"/>
      <c r="AN51" s="42">
        <v>2</v>
      </c>
      <c r="AO51" s="43"/>
      <c r="AP51" s="352"/>
      <c r="AQ51" s="42"/>
      <c r="AR51" s="42">
        <v>2</v>
      </c>
      <c r="AS51" s="47"/>
      <c r="AT51" s="344"/>
      <c r="AU51" s="47"/>
      <c r="AV51" s="42">
        <v>3</v>
      </c>
      <c r="AW51" s="43"/>
      <c r="AX51" s="123"/>
    </row>
    <row r="52" spans="1:51" ht="14.1" customHeight="1" x14ac:dyDescent="0.25">
      <c r="A52" s="120"/>
      <c r="B52" s="355">
        <f>B50+B51</f>
        <v>2660</v>
      </c>
      <c r="C52" s="356" t="s">
        <v>45</v>
      </c>
      <c r="D52" s="121"/>
      <c r="E52" s="121"/>
      <c r="F52" s="390" t="s">
        <v>0</v>
      </c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2"/>
      <c r="R52" s="126"/>
      <c r="S52" s="127"/>
      <c r="T52" s="127">
        <v>4</v>
      </c>
      <c r="U52" s="91"/>
      <c r="V52" s="126"/>
      <c r="W52" s="127"/>
      <c r="X52" s="127">
        <v>2</v>
      </c>
      <c r="Y52" s="91"/>
      <c r="Z52" s="126"/>
      <c r="AA52" s="127"/>
      <c r="AB52" s="127">
        <v>2</v>
      </c>
      <c r="AC52" s="91"/>
      <c r="AD52" s="126"/>
      <c r="AE52" s="127"/>
      <c r="AF52" s="127">
        <v>1</v>
      </c>
      <c r="AG52" s="91"/>
      <c r="AH52" s="84"/>
      <c r="AI52" s="85"/>
      <c r="AJ52" s="85">
        <v>3</v>
      </c>
      <c r="AK52" s="86"/>
      <c r="AL52" s="126"/>
      <c r="AM52" s="127"/>
      <c r="AN52" s="127">
        <v>5</v>
      </c>
      <c r="AO52" s="91"/>
      <c r="AP52" s="126"/>
      <c r="AQ52" s="127"/>
      <c r="AR52" s="127">
        <v>4</v>
      </c>
      <c r="AS52" s="90"/>
      <c r="AT52" s="89"/>
      <c r="AU52" s="90"/>
      <c r="AV52" s="127">
        <v>2</v>
      </c>
      <c r="AW52" s="91"/>
      <c r="AX52" s="359"/>
    </row>
    <row r="53" spans="1:51" ht="14.1" customHeight="1" thickBot="1" x14ac:dyDescent="0.3">
      <c r="A53" s="120"/>
      <c r="B53" s="124">
        <f>T51+X51+AB51+AF51+AJ51+AN51+AR51+AV51</f>
        <v>21</v>
      </c>
      <c r="C53" s="121" t="s">
        <v>46</v>
      </c>
      <c r="D53" s="121"/>
      <c r="E53" s="121"/>
      <c r="F53" s="393" t="s">
        <v>44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5"/>
      <c r="R53" s="354"/>
      <c r="S53" s="52"/>
      <c r="T53" s="52">
        <v>0</v>
      </c>
      <c r="U53" s="53"/>
      <c r="V53" s="354"/>
      <c r="W53" s="52"/>
      <c r="X53" s="52">
        <v>0</v>
      </c>
      <c r="Y53" s="53"/>
      <c r="Z53" s="354"/>
      <c r="AA53" s="52"/>
      <c r="AB53" s="52">
        <v>0</v>
      </c>
      <c r="AC53" s="53"/>
      <c r="AD53" s="354"/>
      <c r="AE53" s="52"/>
      <c r="AF53" s="52">
        <v>1</v>
      </c>
      <c r="AG53" s="53"/>
      <c r="AH53" s="54"/>
      <c r="AI53" s="55"/>
      <c r="AJ53" s="55">
        <v>0</v>
      </c>
      <c r="AK53" s="56"/>
      <c r="AL53" s="354"/>
      <c r="AM53" s="52"/>
      <c r="AN53" s="52">
        <v>0</v>
      </c>
      <c r="AO53" s="53"/>
      <c r="AP53" s="354"/>
      <c r="AQ53" s="52"/>
      <c r="AR53" s="52">
        <v>0</v>
      </c>
      <c r="AS53" s="57"/>
      <c r="AT53" s="353"/>
      <c r="AU53" s="57"/>
      <c r="AV53" s="52">
        <v>0</v>
      </c>
      <c r="AW53" s="53"/>
      <c r="AX53" s="123"/>
    </row>
    <row r="54" spans="1:51" ht="14.1" customHeight="1" thickBot="1" x14ac:dyDescent="0.3">
      <c r="A54" s="120"/>
      <c r="B54" s="124">
        <f>T52+X52+AB52+AF52+AJ52+AN52+AR52+AV52</f>
        <v>23</v>
      </c>
      <c r="C54" s="121" t="s">
        <v>47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23"/>
    </row>
    <row r="55" spans="1:51" ht="14.1" customHeight="1" x14ac:dyDescent="0.25">
      <c r="A55" s="120"/>
      <c r="B55" s="124">
        <f>T53+X53+AB53+AF53+AJ53+AN53+AR53+AV53</f>
        <v>1</v>
      </c>
      <c r="C55" s="121" t="s">
        <v>48</v>
      </c>
      <c r="D55" s="121"/>
      <c r="E55" s="121"/>
      <c r="F55" s="409" t="s">
        <v>154</v>
      </c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1"/>
      <c r="R55" s="412" t="s">
        <v>170</v>
      </c>
      <c r="S55" s="413"/>
      <c r="T55" s="413"/>
      <c r="U55" s="414"/>
      <c r="V55" s="306"/>
      <c r="W55" s="307">
        <v>0</v>
      </c>
      <c r="X55" s="308">
        <v>0</v>
      </c>
      <c r="Y55" s="309"/>
      <c r="Z55" s="310" t="s">
        <v>155</v>
      </c>
      <c r="AA55" s="311"/>
      <c r="AB55" s="311"/>
      <c r="AC55" s="311"/>
      <c r="AD55" s="311"/>
      <c r="AE55" s="311"/>
      <c r="AF55" s="311"/>
      <c r="AG55" s="311"/>
      <c r="AH55" s="312"/>
      <c r="AI55" s="306" t="s">
        <v>103</v>
      </c>
      <c r="AJ55" s="313" t="s">
        <v>116</v>
      </c>
      <c r="AK55" s="309" t="s">
        <v>120</v>
      </c>
      <c r="AL55" s="334">
        <v>1</v>
      </c>
      <c r="AM55" s="335">
        <v>2</v>
      </c>
      <c r="AN55" s="335">
        <v>3</v>
      </c>
      <c r="AO55" s="335"/>
      <c r="AP55" s="307"/>
      <c r="AQ55" s="307"/>
      <c r="AR55" s="307"/>
      <c r="AS55" s="307"/>
      <c r="AT55" s="307"/>
      <c r="AU55" s="336"/>
      <c r="AV55" s="307"/>
      <c r="AW55" s="337"/>
      <c r="AX55" s="123"/>
    </row>
    <row r="56" spans="1:51" ht="14.1" customHeight="1" x14ac:dyDescent="0.25">
      <c r="A56" s="120"/>
      <c r="B56" s="124">
        <f>U50+Y50+AC50+AG50+AK50+AO50+AS50+AW50</f>
        <v>240</v>
      </c>
      <c r="C56" s="121" t="s">
        <v>50</v>
      </c>
      <c r="D56" s="121"/>
      <c r="E56" s="121"/>
      <c r="F56" s="120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299"/>
      <c r="R56" s="415" t="s">
        <v>171</v>
      </c>
      <c r="S56" s="416"/>
      <c r="T56" s="416"/>
      <c r="U56" s="417"/>
      <c r="V56" s="314"/>
      <c r="W56" s="315">
        <v>0</v>
      </c>
      <c r="X56" s="316">
        <v>2</v>
      </c>
      <c r="Y56" s="317"/>
      <c r="Z56" s="318" t="s">
        <v>156</v>
      </c>
      <c r="AA56" s="345"/>
      <c r="AB56" s="345"/>
      <c r="AC56" s="345"/>
      <c r="AD56" s="345"/>
      <c r="AE56" s="319"/>
      <c r="AF56" s="319"/>
      <c r="AG56" s="345"/>
      <c r="AH56" s="320"/>
      <c r="AI56" s="344" t="s">
        <v>111</v>
      </c>
      <c r="AJ56" s="345" t="s">
        <v>121</v>
      </c>
      <c r="AK56" s="317" t="s">
        <v>122</v>
      </c>
      <c r="AL56" s="338">
        <v>4</v>
      </c>
      <c r="AM56" s="339"/>
      <c r="AN56" s="339"/>
      <c r="AO56" s="339"/>
      <c r="AP56" s="332"/>
      <c r="AQ56" s="332"/>
      <c r="AR56" s="332"/>
      <c r="AS56" s="332"/>
      <c r="AT56" s="332"/>
      <c r="AU56" s="315"/>
      <c r="AV56" s="332"/>
      <c r="AW56" s="340"/>
      <c r="AX56" s="123"/>
    </row>
    <row r="57" spans="1:51" ht="14.1" customHeight="1" x14ac:dyDescent="0.25">
      <c r="A57" s="120"/>
      <c r="B57" s="357">
        <f>(T50+X50+AB50+AF50+AJ50+AN50+AR50+AV50)/8</f>
        <v>24</v>
      </c>
      <c r="C57" s="121" t="s">
        <v>49</v>
      </c>
      <c r="D57" s="121"/>
      <c r="E57" s="121"/>
      <c r="F57" s="120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299"/>
      <c r="R57" s="415" t="s">
        <v>172</v>
      </c>
      <c r="S57" s="416"/>
      <c r="T57" s="416"/>
      <c r="U57" s="417"/>
      <c r="V57" s="314"/>
      <c r="W57" s="323">
        <v>2</v>
      </c>
      <c r="X57" s="316">
        <v>0</v>
      </c>
      <c r="Y57" s="317"/>
      <c r="Z57" s="318" t="s">
        <v>161</v>
      </c>
      <c r="AA57" s="345"/>
      <c r="AB57" s="345"/>
      <c r="AC57" s="319"/>
      <c r="AD57" s="319"/>
      <c r="AE57" s="319"/>
      <c r="AF57" s="319"/>
      <c r="AG57" s="319"/>
      <c r="AH57" s="320"/>
      <c r="AI57" s="344" t="s">
        <v>103</v>
      </c>
      <c r="AJ57" s="345" t="s">
        <v>105</v>
      </c>
      <c r="AK57" s="317" t="s">
        <v>106</v>
      </c>
      <c r="AL57" s="338">
        <v>5</v>
      </c>
      <c r="AM57" s="339">
        <v>6</v>
      </c>
      <c r="AN57" s="339">
        <v>7</v>
      </c>
      <c r="AO57" s="339">
        <v>8</v>
      </c>
      <c r="AP57" s="332"/>
      <c r="AQ57" s="332"/>
      <c r="AR57" s="332"/>
      <c r="AS57" s="332"/>
      <c r="AT57" s="332"/>
      <c r="AU57" s="315"/>
      <c r="AV57" s="332"/>
      <c r="AW57" s="340"/>
      <c r="AX57" s="123"/>
    </row>
    <row r="58" spans="1:51" x14ac:dyDescent="0.25">
      <c r="A58" s="293"/>
      <c r="B58" s="183"/>
      <c r="C58" s="183"/>
      <c r="D58" s="183"/>
      <c r="E58" s="121"/>
      <c r="F58" s="286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300"/>
      <c r="R58" s="415" t="s">
        <v>173</v>
      </c>
      <c r="S58" s="416"/>
      <c r="T58" s="416"/>
      <c r="U58" s="417"/>
      <c r="V58" s="314"/>
      <c r="W58" s="323">
        <v>2</v>
      </c>
      <c r="X58" s="316">
        <v>1</v>
      </c>
      <c r="Y58" s="317"/>
      <c r="Z58" s="318" t="s">
        <v>160</v>
      </c>
      <c r="AA58" s="323"/>
      <c r="AB58" s="323"/>
      <c r="AC58" s="323"/>
      <c r="AD58" s="323"/>
      <c r="AE58" s="324"/>
      <c r="AF58" s="345"/>
      <c r="AG58" s="345"/>
      <c r="AH58" s="320"/>
      <c r="AI58" s="314" t="s">
        <v>103</v>
      </c>
      <c r="AJ58" s="322" t="s">
        <v>116</v>
      </c>
      <c r="AK58" s="317" t="s">
        <v>117</v>
      </c>
      <c r="AL58" s="338">
        <v>14</v>
      </c>
      <c r="AM58" s="339">
        <v>15</v>
      </c>
      <c r="AN58" s="339"/>
      <c r="AO58" s="339"/>
      <c r="AP58" s="332"/>
      <c r="AQ58" s="332"/>
      <c r="AR58" s="332"/>
      <c r="AS58" s="332"/>
      <c r="AT58" s="332"/>
      <c r="AU58" s="315"/>
      <c r="AV58" s="332"/>
      <c r="AW58" s="340"/>
      <c r="AX58" s="360"/>
      <c r="AY58" s="183"/>
    </row>
    <row r="59" spans="1:51" x14ac:dyDescent="0.25">
      <c r="A59" s="293"/>
      <c r="B59" s="183"/>
      <c r="C59" s="183"/>
      <c r="D59" s="183"/>
      <c r="E59" s="121"/>
      <c r="F59" s="287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301"/>
      <c r="R59" s="415" t="s">
        <v>174</v>
      </c>
      <c r="S59" s="416"/>
      <c r="T59" s="416"/>
      <c r="U59" s="417"/>
      <c r="V59" s="314"/>
      <c r="W59" s="323">
        <v>2</v>
      </c>
      <c r="X59" s="316">
        <v>2</v>
      </c>
      <c r="Y59" s="317"/>
      <c r="Z59" s="325" t="s">
        <v>164</v>
      </c>
      <c r="AA59" s="322"/>
      <c r="AB59" s="326"/>
      <c r="AC59" s="324"/>
      <c r="AD59" s="324"/>
      <c r="AE59" s="324"/>
      <c r="AF59" s="345"/>
      <c r="AG59" s="345"/>
      <c r="AH59" s="320"/>
      <c r="AI59" s="314" t="s">
        <v>106</v>
      </c>
      <c r="AJ59" s="322" t="s">
        <v>116</v>
      </c>
      <c r="AK59" s="317" t="s">
        <v>115</v>
      </c>
      <c r="AL59" s="338">
        <v>16</v>
      </c>
      <c r="AM59" s="339"/>
      <c r="AN59" s="339"/>
      <c r="AO59" s="339"/>
      <c r="AP59" s="332"/>
      <c r="AQ59" s="332"/>
      <c r="AR59" s="332"/>
      <c r="AS59" s="332"/>
      <c r="AT59" s="332"/>
      <c r="AU59" s="315"/>
      <c r="AV59" s="332"/>
      <c r="AW59" s="340"/>
      <c r="AX59" s="360"/>
      <c r="AY59" s="241"/>
    </row>
    <row r="60" spans="1:51" x14ac:dyDescent="0.25">
      <c r="A60" s="293"/>
      <c r="B60" s="183"/>
      <c r="C60" s="183"/>
      <c r="D60" s="183"/>
      <c r="E60" s="121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302"/>
      <c r="R60" s="415" t="s">
        <v>175</v>
      </c>
      <c r="S60" s="416"/>
      <c r="T60" s="416"/>
      <c r="U60" s="417"/>
      <c r="V60" s="314"/>
      <c r="W60" s="319">
        <v>2</v>
      </c>
      <c r="X60" s="321">
        <v>3</v>
      </c>
      <c r="Y60" s="317"/>
      <c r="Z60" s="318" t="s">
        <v>159</v>
      </c>
      <c r="AA60" s="345"/>
      <c r="AB60" s="324"/>
      <c r="AC60" s="319"/>
      <c r="AD60" s="319"/>
      <c r="AE60" s="319"/>
      <c r="AF60" s="319"/>
      <c r="AG60" s="319"/>
      <c r="AH60" s="320"/>
      <c r="AI60" s="314" t="s">
        <v>117</v>
      </c>
      <c r="AJ60" s="322" t="s">
        <v>105</v>
      </c>
      <c r="AK60" s="317" t="s">
        <v>109</v>
      </c>
      <c r="AL60" s="338">
        <v>17</v>
      </c>
      <c r="AM60" s="339">
        <v>18</v>
      </c>
      <c r="AN60" s="339">
        <v>42</v>
      </c>
      <c r="AO60" s="339"/>
      <c r="AP60" s="332"/>
      <c r="AQ60" s="332"/>
      <c r="AR60" s="332"/>
      <c r="AS60" s="332"/>
      <c r="AT60" s="332"/>
      <c r="AU60" s="315"/>
      <c r="AV60" s="332"/>
      <c r="AW60" s="340"/>
      <c r="AX60" s="360"/>
      <c r="AY60" s="133"/>
    </row>
    <row r="61" spans="1:51" x14ac:dyDescent="0.25">
      <c r="A61" s="293"/>
      <c r="B61" s="183"/>
      <c r="C61" s="183"/>
      <c r="D61" s="183"/>
      <c r="E61" s="121"/>
      <c r="F61" s="290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303"/>
      <c r="R61" s="415" t="s">
        <v>176</v>
      </c>
      <c r="S61" s="416"/>
      <c r="T61" s="416"/>
      <c r="U61" s="417"/>
      <c r="V61" s="314"/>
      <c r="W61" s="319">
        <v>2</v>
      </c>
      <c r="X61" s="321">
        <v>4</v>
      </c>
      <c r="Y61" s="317"/>
      <c r="Z61" s="325" t="s">
        <v>72</v>
      </c>
      <c r="AA61" s="319"/>
      <c r="AB61" s="319"/>
      <c r="AC61" s="327"/>
      <c r="AD61" s="327"/>
      <c r="AE61" s="327"/>
      <c r="AF61" s="327"/>
      <c r="AG61" s="327"/>
      <c r="AH61" s="320"/>
      <c r="AI61" s="314" t="s">
        <v>108</v>
      </c>
      <c r="AJ61" s="322" t="s">
        <v>111</v>
      </c>
      <c r="AK61" s="317" t="s">
        <v>119</v>
      </c>
      <c r="AL61" s="338">
        <v>19</v>
      </c>
      <c r="AM61" s="339">
        <v>20</v>
      </c>
      <c r="AN61" s="339">
        <v>31</v>
      </c>
      <c r="AO61" s="339">
        <v>45</v>
      </c>
      <c r="AP61" s="332"/>
      <c r="AQ61" s="332"/>
      <c r="AR61" s="332"/>
      <c r="AS61" s="332"/>
      <c r="AT61" s="332"/>
      <c r="AU61" s="315"/>
      <c r="AV61" s="332"/>
      <c r="AW61" s="340"/>
      <c r="AX61" s="360"/>
      <c r="AY61" s="133"/>
    </row>
    <row r="62" spans="1:51" x14ac:dyDescent="0.25">
      <c r="A62" s="293"/>
      <c r="B62" s="183"/>
      <c r="C62" s="183"/>
      <c r="D62" s="183"/>
      <c r="E62" s="183"/>
      <c r="F62" s="290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303"/>
      <c r="R62" s="415" t="s">
        <v>177</v>
      </c>
      <c r="S62" s="416"/>
      <c r="T62" s="416"/>
      <c r="U62" s="417"/>
      <c r="V62" s="314"/>
      <c r="W62" s="319">
        <v>2</v>
      </c>
      <c r="X62" s="316">
        <v>5</v>
      </c>
      <c r="Y62" s="317"/>
      <c r="Z62" s="325" t="s">
        <v>165</v>
      </c>
      <c r="AA62" s="327"/>
      <c r="AB62" s="327"/>
      <c r="AC62" s="328"/>
      <c r="AD62" s="328"/>
      <c r="AE62" s="329"/>
      <c r="AF62" s="329"/>
      <c r="AG62" s="329"/>
      <c r="AH62" s="320"/>
      <c r="AI62" s="344" t="s">
        <v>105</v>
      </c>
      <c r="AJ62" s="345" t="s">
        <v>107</v>
      </c>
      <c r="AK62" s="317" t="s">
        <v>116</v>
      </c>
      <c r="AL62" s="338">
        <v>21</v>
      </c>
      <c r="AM62" s="339"/>
      <c r="AN62" s="339"/>
      <c r="AO62" s="339"/>
      <c r="AP62" s="332"/>
      <c r="AQ62" s="332"/>
      <c r="AR62" s="332"/>
      <c r="AS62" s="332"/>
      <c r="AT62" s="332"/>
      <c r="AU62" s="315"/>
      <c r="AV62" s="332"/>
      <c r="AW62" s="340"/>
      <c r="AX62" s="360"/>
      <c r="AY62" s="133"/>
    </row>
    <row r="63" spans="1:51" x14ac:dyDescent="0.25">
      <c r="A63" s="293"/>
      <c r="B63" s="183"/>
      <c r="C63" s="183"/>
      <c r="D63" s="183"/>
      <c r="E63" s="183"/>
      <c r="F63" s="290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303"/>
      <c r="R63" s="415" t="s">
        <v>178</v>
      </c>
      <c r="S63" s="416"/>
      <c r="T63" s="416"/>
      <c r="U63" s="417"/>
      <c r="V63" s="314"/>
      <c r="W63" s="319">
        <v>2</v>
      </c>
      <c r="X63" s="316">
        <v>6</v>
      </c>
      <c r="Y63" s="317"/>
      <c r="Z63" s="318" t="s">
        <v>158</v>
      </c>
      <c r="AA63" s="328"/>
      <c r="AB63" s="328"/>
      <c r="AC63" s="330"/>
      <c r="AD63" s="326"/>
      <c r="AE63" s="331"/>
      <c r="AF63" s="331"/>
      <c r="AG63" s="331"/>
      <c r="AH63" s="320"/>
      <c r="AI63" s="314" t="s">
        <v>117</v>
      </c>
      <c r="AJ63" s="322" t="s">
        <v>120</v>
      </c>
      <c r="AK63" s="317" t="s">
        <v>118</v>
      </c>
      <c r="AL63" s="338">
        <v>22</v>
      </c>
      <c r="AM63" s="339">
        <v>23</v>
      </c>
      <c r="AN63" s="339">
        <v>24</v>
      </c>
      <c r="AO63" s="339"/>
      <c r="AP63" s="332"/>
      <c r="AQ63" s="332"/>
      <c r="AR63" s="332"/>
      <c r="AS63" s="332"/>
      <c r="AT63" s="332"/>
      <c r="AU63" s="315"/>
      <c r="AV63" s="332"/>
      <c r="AW63" s="340"/>
      <c r="AX63" s="360"/>
    </row>
    <row r="64" spans="1:51" x14ac:dyDescent="0.25">
      <c r="A64" s="293"/>
      <c r="B64" s="183"/>
      <c r="C64" s="183"/>
      <c r="D64" s="183"/>
      <c r="E64" s="183"/>
      <c r="F64" s="290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303"/>
      <c r="R64" s="415" t="s">
        <v>179</v>
      </c>
      <c r="S64" s="416"/>
      <c r="T64" s="416"/>
      <c r="U64" s="417"/>
      <c r="V64" s="314"/>
      <c r="W64" s="323">
        <v>2</v>
      </c>
      <c r="X64" s="316">
        <v>7</v>
      </c>
      <c r="Y64" s="317"/>
      <c r="Z64" s="318" t="s">
        <v>162</v>
      </c>
      <c r="AA64" s="330"/>
      <c r="AB64" s="330"/>
      <c r="AC64" s="330"/>
      <c r="AD64" s="330"/>
      <c r="AE64" s="331"/>
      <c r="AF64" s="331"/>
      <c r="AG64" s="331"/>
      <c r="AH64" s="320"/>
      <c r="AI64" s="314" t="s">
        <v>104</v>
      </c>
      <c r="AJ64" s="322" t="s">
        <v>109</v>
      </c>
      <c r="AK64" s="317" t="s">
        <v>119</v>
      </c>
      <c r="AL64" s="338">
        <v>25</v>
      </c>
      <c r="AM64" s="339">
        <v>26</v>
      </c>
      <c r="AN64" s="339">
        <v>33</v>
      </c>
      <c r="AO64" s="339">
        <v>34</v>
      </c>
      <c r="AP64" s="332">
        <v>35</v>
      </c>
      <c r="AQ64" s="332">
        <v>36</v>
      </c>
      <c r="AR64" s="332">
        <v>37</v>
      </c>
      <c r="AS64" s="332">
        <v>44</v>
      </c>
      <c r="AT64" s="332"/>
      <c r="AU64" s="315"/>
      <c r="AV64" s="332"/>
      <c r="AW64" s="340"/>
      <c r="AX64" s="360"/>
    </row>
    <row r="65" spans="1:50" x14ac:dyDescent="0.25">
      <c r="A65" s="293"/>
      <c r="B65" s="183"/>
      <c r="C65" s="183"/>
      <c r="D65" s="183"/>
      <c r="E65" s="183"/>
      <c r="F65" s="29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304"/>
      <c r="R65" s="415" t="s">
        <v>180</v>
      </c>
      <c r="S65" s="416"/>
      <c r="T65" s="416"/>
      <c r="U65" s="417"/>
      <c r="V65" s="314"/>
      <c r="W65" s="319">
        <v>2</v>
      </c>
      <c r="X65" s="321">
        <v>8</v>
      </c>
      <c r="Y65" s="317"/>
      <c r="Z65" s="318" t="s">
        <v>163</v>
      </c>
      <c r="AA65" s="330"/>
      <c r="AB65" s="330"/>
      <c r="AC65" s="326"/>
      <c r="AD65" s="326"/>
      <c r="AE65" s="326"/>
      <c r="AF65" s="322"/>
      <c r="AG65" s="322"/>
      <c r="AH65" s="320"/>
      <c r="AI65" s="314" t="s">
        <v>120</v>
      </c>
      <c r="AJ65" s="322" t="s">
        <v>116</v>
      </c>
      <c r="AK65" s="317" t="s">
        <v>110</v>
      </c>
      <c r="AL65" s="338">
        <v>27</v>
      </c>
      <c r="AM65" s="339">
        <v>28</v>
      </c>
      <c r="AN65" s="339">
        <v>29</v>
      </c>
      <c r="AO65" s="339">
        <v>30</v>
      </c>
      <c r="AP65" s="332"/>
      <c r="AQ65" s="332"/>
      <c r="AR65" s="332"/>
      <c r="AS65" s="332"/>
      <c r="AT65" s="332"/>
      <c r="AU65" s="315"/>
      <c r="AV65" s="332"/>
      <c r="AW65" s="340"/>
      <c r="AX65" s="360"/>
    </row>
    <row r="66" spans="1:50" x14ac:dyDescent="0.25">
      <c r="A66" s="293"/>
      <c r="B66" s="183"/>
      <c r="C66" s="183"/>
      <c r="D66" s="183"/>
      <c r="E66" s="183"/>
      <c r="F66" s="293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97"/>
      <c r="R66" s="415" t="s">
        <v>181</v>
      </c>
      <c r="S66" s="416"/>
      <c r="T66" s="416"/>
      <c r="U66" s="417"/>
      <c r="V66" s="314"/>
      <c r="W66" s="332">
        <v>2</v>
      </c>
      <c r="X66" s="321">
        <v>9</v>
      </c>
      <c r="Y66" s="317"/>
      <c r="Z66" s="325" t="s">
        <v>168</v>
      </c>
      <c r="AA66" s="322"/>
      <c r="AB66" s="322"/>
      <c r="AC66" s="322"/>
      <c r="AD66" s="322"/>
      <c r="AE66" s="322"/>
      <c r="AF66" s="322"/>
      <c r="AG66" s="322"/>
      <c r="AH66" s="317"/>
      <c r="AI66" s="314" t="s">
        <v>104</v>
      </c>
      <c r="AJ66" s="322" t="s">
        <v>109</v>
      </c>
      <c r="AK66" s="317" t="s">
        <v>110</v>
      </c>
      <c r="AL66" s="338">
        <v>9</v>
      </c>
      <c r="AM66" s="339">
        <v>32</v>
      </c>
      <c r="AN66" s="339"/>
      <c r="AO66" s="339"/>
      <c r="AP66" s="332"/>
      <c r="AQ66" s="332"/>
      <c r="AR66" s="332"/>
      <c r="AS66" s="332"/>
      <c r="AT66" s="332"/>
      <c r="AU66" s="315"/>
      <c r="AV66" s="332"/>
      <c r="AW66" s="340"/>
      <c r="AX66" s="360"/>
    </row>
    <row r="67" spans="1:50" x14ac:dyDescent="0.25">
      <c r="A67" s="293"/>
      <c r="B67" s="183"/>
      <c r="C67" s="183"/>
      <c r="D67" s="183"/>
      <c r="E67" s="183"/>
      <c r="F67" s="293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97"/>
      <c r="R67" s="415" t="s">
        <v>182</v>
      </c>
      <c r="S67" s="416"/>
      <c r="T67" s="416"/>
      <c r="U67" s="417"/>
      <c r="V67" s="314"/>
      <c r="W67" s="319">
        <v>4</v>
      </c>
      <c r="X67" s="321">
        <v>0</v>
      </c>
      <c r="Y67" s="317"/>
      <c r="Z67" s="333" t="s">
        <v>157</v>
      </c>
      <c r="AA67" s="319"/>
      <c r="AB67" s="319"/>
      <c r="AC67" s="319"/>
      <c r="AD67" s="319"/>
      <c r="AE67" s="319"/>
      <c r="AF67" s="319"/>
      <c r="AG67" s="322"/>
      <c r="AH67" s="320"/>
      <c r="AI67" s="314" t="s">
        <v>117</v>
      </c>
      <c r="AJ67" s="322" t="s">
        <v>116</v>
      </c>
      <c r="AK67" s="317" t="s">
        <v>119</v>
      </c>
      <c r="AL67" s="338">
        <v>10</v>
      </c>
      <c r="AM67" s="339">
        <v>13</v>
      </c>
      <c r="AN67" s="339"/>
      <c r="AO67" s="339"/>
      <c r="AP67" s="332"/>
      <c r="AQ67" s="332"/>
      <c r="AR67" s="332"/>
      <c r="AS67" s="332"/>
      <c r="AT67" s="332"/>
      <c r="AU67" s="315"/>
      <c r="AV67" s="332"/>
      <c r="AW67" s="340"/>
      <c r="AX67" s="360"/>
    </row>
    <row r="68" spans="1:50" x14ac:dyDescent="0.25">
      <c r="A68" s="293"/>
      <c r="B68" s="183"/>
      <c r="C68" s="183"/>
      <c r="D68" s="183"/>
      <c r="E68" s="183"/>
      <c r="F68" s="293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97"/>
      <c r="R68" s="415" t="s">
        <v>183</v>
      </c>
      <c r="S68" s="416"/>
      <c r="T68" s="416"/>
      <c r="U68" s="417"/>
      <c r="V68" s="314"/>
      <c r="W68" s="315">
        <v>4</v>
      </c>
      <c r="X68" s="316">
        <v>1</v>
      </c>
      <c r="Y68" s="317"/>
      <c r="Z68" s="318" t="s">
        <v>60</v>
      </c>
      <c r="AA68" s="345"/>
      <c r="AB68" s="345"/>
      <c r="AC68" s="345"/>
      <c r="AD68" s="324"/>
      <c r="AE68" s="324"/>
      <c r="AF68" s="324"/>
      <c r="AG68" s="323"/>
      <c r="AH68" s="320"/>
      <c r="AI68" s="344" t="s">
        <v>103</v>
      </c>
      <c r="AJ68" s="345" t="s">
        <v>167</v>
      </c>
      <c r="AK68" s="346" t="s">
        <v>103</v>
      </c>
      <c r="AL68" s="338">
        <v>11</v>
      </c>
      <c r="AM68" s="339"/>
      <c r="AN68" s="339"/>
      <c r="AO68" s="339"/>
      <c r="AP68" s="332"/>
      <c r="AQ68" s="332"/>
      <c r="AR68" s="332"/>
      <c r="AS68" s="332"/>
      <c r="AT68" s="332"/>
      <c r="AU68" s="315"/>
      <c r="AV68" s="332"/>
      <c r="AW68" s="340"/>
      <c r="AX68" s="360"/>
    </row>
    <row r="69" spans="1:50" x14ac:dyDescent="0.25">
      <c r="A69" s="293"/>
      <c r="B69" s="183"/>
      <c r="C69" s="183"/>
      <c r="D69" s="183"/>
      <c r="E69" s="183"/>
      <c r="F69" s="293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97"/>
      <c r="R69" s="415" t="s">
        <v>184</v>
      </c>
      <c r="S69" s="416"/>
      <c r="T69" s="416"/>
      <c r="U69" s="417"/>
      <c r="V69" s="314"/>
      <c r="W69" s="315">
        <v>4</v>
      </c>
      <c r="X69" s="316">
        <v>2</v>
      </c>
      <c r="Y69" s="317"/>
      <c r="Z69" s="318" t="s">
        <v>186</v>
      </c>
      <c r="AA69" s="345"/>
      <c r="AB69" s="345"/>
      <c r="AC69" s="345"/>
      <c r="AD69" s="345"/>
      <c r="AE69" s="345"/>
      <c r="AF69" s="323"/>
      <c r="AG69" s="322"/>
      <c r="AH69" s="320"/>
      <c r="AI69" s="314" t="s">
        <v>103</v>
      </c>
      <c r="AJ69" s="322" t="s">
        <v>105</v>
      </c>
      <c r="AK69" s="317" t="s">
        <v>121</v>
      </c>
      <c r="AL69" s="338">
        <v>12</v>
      </c>
      <c r="AM69" s="339"/>
      <c r="AN69" s="339"/>
      <c r="AO69" s="339"/>
      <c r="AP69" s="332"/>
      <c r="AQ69" s="332"/>
      <c r="AR69" s="332"/>
      <c r="AS69" s="332"/>
      <c r="AT69" s="332"/>
      <c r="AU69" s="315"/>
      <c r="AV69" s="332"/>
      <c r="AW69" s="340"/>
      <c r="AX69" s="360"/>
    </row>
    <row r="70" spans="1:50" ht="13.5" thickBot="1" x14ac:dyDescent="0.3">
      <c r="A70" s="293"/>
      <c r="B70" s="183"/>
      <c r="C70" s="183"/>
      <c r="D70" s="183"/>
      <c r="E70" s="183"/>
      <c r="F70" s="294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98"/>
      <c r="R70" s="418" t="s">
        <v>185</v>
      </c>
      <c r="S70" s="419"/>
      <c r="T70" s="419"/>
      <c r="U70" s="420"/>
      <c r="V70" s="294"/>
      <c r="W70" s="295">
        <v>4</v>
      </c>
      <c r="X70" s="267">
        <v>3</v>
      </c>
      <c r="Y70" s="298"/>
      <c r="Z70" s="305" t="s">
        <v>166</v>
      </c>
      <c r="AA70" s="295"/>
      <c r="AB70" s="295"/>
      <c r="AC70" s="295"/>
      <c r="AD70" s="295"/>
      <c r="AE70" s="295"/>
      <c r="AF70" s="295"/>
      <c r="AG70" s="266"/>
      <c r="AH70" s="298"/>
      <c r="AI70" s="294" t="s">
        <v>112</v>
      </c>
      <c r="AJ70" s="266" t="s">
        <v>107</v>
      </c>
      <c r="AK70" s="298" t="s">
        <v>103</v>
      </c>
      <c r="AL70" s="296"/>
      <c r="AM70" s="128"/>
      <c r="AN70" s="341"/>
      <c r="AO70" s="341"/>
      <c r="AP70" s="341"/>
      <c r="AQ70" s="341"/>
      <c r="AR70" s="341"/>
      <c r="AS70" s="342"/>
      <c r="AT70" s="342"/>
      <c r="AU70" s="342"/>
      <c r="AV70" s="342"/>
      <c r="AW70" s="343"/>
      <c r="AX70" s="360"/>
    </row>
    <row r="71" spans="1:50" x14ac:dyDescent="0.25">
      <c r="A71" s="293"/>
      <c r="B71" s="183"/>
      <c r="C71" s="183"/>
      <c r="D71" s="367"/>
      <c r="E71" s="24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183"/>
      <c r="AE71" s="241"/>
      <c r="AF71" s="241"/>
      <c r="AG71" s="271"/>
      <c r="AH71" s="368"/>
      <c r="AI71" s="368"/>
      <c r="AJ71" s="368"/>
      <c r="AK71" s="368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360"/>
    </row>
    <row r="72" spans="1:50" x14ac:dyDescent="0.25">
      <c r="A72" s="293"/>
      <c r="B72" s="183"/>
      <c r="C72" s="183"/>
      <c r="D72" s="367"/>
      <c r="E72" s="24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183"/>
      <c r="AE72" s="241"/>
      <c r="AF72" s="241"/>
      <c r="AG72" s="271"/>
      <c r="AH72" s="368"/>
      <c r="AI72" s="368"/>
      <c r="AJ72" s="368"/>
      <c r="AK72" s="368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360"/>
    </row>
    <row r="73" spans="1:50" x14ac:dyDescent="0.25">
      <c r="A73" s="293"/>
      <c r="B73" s="183"/>
      <c r="C73" s="183"/>
      <c r="D73" s="367"/>
      <c r="E73" s="24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183"/>
      <c r="AE73" s="241"/>
      <c r="AF73" s="241"/>
      <c r="AG73" s="271"/>
      <c r="AH73" s="368"/>
      <c r="AI73" s="368"/>
      <c r="AJ73" s="368"/>
      <c r="AK73" s="368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360"/>
    </row>
    <row r="74" spans="1:50" x14ac:dyDescent="0.25">
      <c r="A74" s="293"/>
      <c r="B74" s="183"/>
      <c r="C74" s="183"/>
      <c r="D74" s="367"/>
      <c r="E74" s="24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183"/>
      <c r="AE74" s="241"/>
      <c r="AF74" s="241"/>
      <c r="AG74" s="271"/>
      <c r="AH74" s="368"/>
      <c r="AI74" s="368"/>
      <c r="AJ74" s="368"/>
      <c r="AK74" s="368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360"/>
    </row>
    <row r="75" spans="1:50" x14ac:dyDescent="0.25">
      <c r="A75" s="293"/>
      <c r="B75" s="183"/>
      <c r="C75" s="183"/>
      <c r="D75" s="367"/>
      <c r="E75" s="24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183"/>
      <c r="AE75" s="241"/>
      <c r="AF75" s="241"/>
      <c r="AG75" s="271"/>
      <c r="AH75" s="368"/>
      <c r="AI75" s="368"/>
      <c r="AJ75" s="368"/>
      <c r="AK75" s="368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360"/>
    </row>
    <row r="76" spans="1:50" x14ac:dyDescent="0.25">
      <c r="A76" s="293"/>
      <c r="B76" s="183"/>
      <c r="C76" s="183"/>
      <c r="D76" s="367"/>
      <c r="E76" s="24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368"/>
      <c r="AI76" s="368"/>
      <c r="AJ76" s="368"/>
      <c r="AK76" s="368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360"/>
    </row>
    <row r="77" spans="1:50" x14ac:dyDescent="0.25">
      <c r="A77" s="293"/>
      <c r="B77" s="183"/>
      <c r="C77" s="183"/>
      <c r="D77" s="367"/>
      <c r="E77" s="24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368"/>
      <c r="AI77" s="368"/>
      <c r="AJ77" s="368"/>
      <c r="AK77" s="368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360"/>
    </row>
    <row r="78" spans="1:50" x14ac:dyDescent="0.25">
      <c r="A78" s="293"/>
      <c r="B78" s="183"/>
      <c r="C78" s="183"/>
      <c r="D78" s="367"/>
      <c r="E78" s="24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368"/>
      <c r="AI78" s="368"/>
      <c r="AJ78" s="368"/>
      <c r="AK78" s="368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360"/>
    </row>
    <row r="79" spans="1:50" x14ac:dyDescent="0.25">
      <c r="A79" s="293"/>
      <c r="B79" s="183"/>
      <c r="C79" s="183"/>
      <c r="D79" s="367"/>
      <c r="E79" s="24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368"/>
      <c r="AI79" s="368"/>
      <c r="AJ79" s="368"/>
      <c r="AK79" s="368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360"/>
    </row>
    <row r="80" spans="1:50" x14ac:dyDescent="0.25">
      <c r="A80" s="293"/>
      <c r="B80" s="183"/>
      <c r="C80" s="183"/>
      <c r="D80" s="367"/>
      <c r="E80" s="24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41"/>
      <c r="AF80" s="241"/>
      <c r="AG80" s="271"/>
      <c r="AH80" s="368"/>
      <c r="AI80" s="368"/>
      <c r="AJ80" s="368"/>
      <c r="AK80" s="368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360"/>
    </row>
    <row r="81" spans="1:50" x14ac:dyDescent="0.2">
      <c r="A81" s="293"/>
      <c r="B81" s="183"/>
      <c r="C81" s="373" t="s">
        <v>189</v>
      </c>
      <c r="D81" s="374"/>
      <c r="E81" s="241"/>
      <c r="F81" s="375"/>
      <c r="G81" s="374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7"/>
      <c r="S81" s="377"/>
      <c r="T81" s="377"/>
      <c r="U81" s="376"/>
      <c r="V81" s="376"/>
      <c r="W81" s="376"/>
      <c r="X81" s="376"/>
      <c r="Y81" s="376"/>
      <c r="Z81" s="376"/>
      <c r="AA81" s="376"/>
      <c r="AB81" s="377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360"/>
    </row>
    <row r="82" spans="1:50" x14ac:dyDescent="0.2">
      <c r="A82" s="293"/>
      <c r="B82" s="183"/>
      <c r="C82" s="374"/>
      <c r="D82" s="374"/>
      <c r="E82" s="374"/>
      <c r="F82" s="375"/>
      <c r="G82" s="374"/>
      <c r="H82" s="377"/>
      <c r="I82" s="377"/>
      <c r="J82" s="377"/>
      <c r="K82" s="377"/>
      <c r="L82" s="376"/>
      <c r="M82" s="376"/>
      <c r="N82" s="377"/>
      <c r="O82" s="377"/>
      <c r="P82" s="377"/>
      <c r="Q82" s="377"/>
      <c r="R82" s="377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360"/>
    </row>
    <row r="83" spans="1:50" x14ac:dyDescent="0.2">
      <c r="A83" s="293"/>
      <c r="B83" s="183"/>
      <c r="C83" s="374"/>
      <c r="D83" s="374"/>
      <c r="E83" s="374"/>
      <c r="F83" s="375"/>
      <c r="G83" s="374"/>
      <c r="H83" s="421" t="s">
        <v>25</v>
      </c>
      <c r="I83" s="421"/>
      <c r="J83" s="421"/>
      <c r="K83" s="421"/>
      <c r="L83" s="421"/>
      <c r="M83" s="421"/>
      <c r="N83" s="421"/>
      <c r="O83" s="376"/>
      <c r="P83" s="376"/>
      <c r="Q83" s="377"/>
      <c r="R83" s="377"/>
      <c r="S83" s="271"/>
      <c r="T83" s="271"/>
      <c r="U83" s="271"/>
      <c r="V83" s="271"/>
      <c r="W83" s="421" t="s">
        <v>187</v>
      </c>
      <c r="X83" s="421"/>
      <c r="Y83" s="421"/>
      <c r="Z83" s="421"/>
      <c r="AA83" s="421"/>
      <c r="AB83" s="421"/>
      <c r="AC83" s="376"/>
      <c r="AD83" s="376"/>
      <c r="AE83" s="374"/>
      <c r="AF83" s="271"/>
      <c r="AG83" s="271"/>
      <c r="AH83" s="368"/>
      <c r="AI83" s="368"/>
      <c r="AJ83" s="368"/>
      <c r="AK83" s="368"/>
      <c r="AL83" s="374"/>
      <c r="AM83" s="421" t="s">
        <v>187</v>
      </c>
      <c r="AN83" s="421"/>
      <c r="AO83" s="421"/>
      <c r="AP83" s="421"/>
      <c r="AQ83" s="421"/>
      <c r="AR83" s="421"/>
      <c r="AS83" s="374"/>
      <c r="AT83" s="271"/>
      <c r="AU83" s="271"/>
      <c r="AV83" s="271"/>
      <c r="AW83" s="271"/>
      <c r="AX83" s="360"/>
    </row>
    <row r="84" spans="1:50" x14ac:dyDescent="0.2">
      <c r="A84" s="293"/>
      <c r="B84" s="183"/>
      <c r="C84" s="374"/>
      <c r="D84" s="374"/>
      <c r="E84" s="374"/>
      <c r="F84" s="375"/>
      <c r="G84" s="374"/>
      <c r="H84" s="421" t="s">
        <v>188</v>
      </c>
      <c r="I84" s="421"/>
      <c r="J84" s="421"/>
      <c r="K84" s="421"/>
      <c r="L84" s="421"/>
      <c r="M84" s="421"/>
      <c r="N84" s="376"/>
      <c r="O84" s="376"/>
      <c r="P84" s="376"/>
      <c r="Q84" s="377"/>
      <c r="R84" s="377"/>
      <c r="S84" s="271"/>
      <c r="T84" s="271"/>
      <c r="U84" s="271"/>
      <c r="V84" s="271"/>
      <c r="W84" s="421" t="s">
        <v>190</v>
      </c>
      <c r="X84" s="421"/>
      <c r="Y84" s="421"/>
      <c r="Z84" s="421"/>
      <c r="AA84" s="421"/>
      <c r="AB84" s="421"/>
      <c r="AC84" s="376"/>
      <c r="AD84" s="376"/>
      <c r="AE84" s="374"/>
      <c r="AF84" s="271"/>
      <c r="AG84" s="271"/>
      <c r="AH84" s="368"/>
      <c r="AI84" s="368"/>
      <c r="AJ84" s="368"/>
      <c r="AK84" s="368"/>
      <c r="AL84" s="374"/>
      <c r="AM84" s="421" t="s">
        <v>191</v>
      </c>
      <c r="AN84" s="421"/>
      <c r="AO84" s="421"/>
      <c r="AP84" s="421"/>
      <c r="AQ84" s="421"/>
      <c r="AR84" s="421"/>
      <c r="AS84" s="374"/>
      <c r="AT84" s="271"/>
      <c r="AU84" s="271"/>
      <c r="AV84" s="271"/>
      <c r="AW84" s="271"/>
      <c r="AX84" s="360"/>
    </row>
    <row r="85" spans="1:50" x14ac:dyDescent="0.25">
      <c r="A85" s="293"/>
      <c r="B85" s="183"/>
      <c r="C85" s="183"/>
      <c r="D85" s="367"/>
      <c r="E85" s="24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368"/>
      <c r="AI85" s="368"/>
      <c r="AJ85" s="368"/>
      <c r="AK85" s="368"/>
      <c r="AL85" s="271"/>
      <c r="AM85" s="271"/>
      <c r="AN85" s="368"/>
      <c r="AO85" s="368"/>
      <c r="AP85" s="368"/>
      <c r="AQ85" s="368"/>
      <c r="AR85" s="271"/>
      <c r="AS85" s="271"/>
      <c r="AT85" s="271"/>
      <c r="AU85" s="271"/>
      <c r="AV85" s="271"/>
      <c r="AW85" s="271"/>
      <c r="AX85" s="360"/>
    </row>
    <row r="86" spans="1:50" x14ac:dyDescent="0.25">
      <c r="A86" s="293"/>
      <c r="B86" s="183"/>
      <c r="C86" s="183"/>
      <c r="D86" s="367"/>
      <c r="E86" s="24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368"/>
      <c r="AI86" s="368"/>
      <c r="AJ86" s="368"/>
      <c r="AK86" s="368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360"/>
    </row>
    <row r="87" spans="1:50" x14ac:dyDescent="0.25">
      <c r="A87" s="293"/>
      <c r="B87" s="183"/>
      <c r="C87" s="183"/>
      <c r="D87" s="367"/>
      <c r="E87" s="24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368"/>
      <c r="AI87" s="368"/>
      <c r="AJ87" s="368"/>
      <c r="AK87" s="368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360"/>
    </row>
    <row r="88" spans="1:50" x14ac:dyDescent="0.25">
      <c r="A88" s="293"/>
      <c r="B88" s="183"/>
      <c r="C88" s="183"/>
      <c r="D88" s="367"/>
      <c r="E88" s="24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368"/>
      <c r="AI88" s="368"/>
      <c r="AJ88" s="368"/>
      <c r="AK88" s="368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360"/>
    </row>
    <row r="89" spans="1:50" x14ac:dyDescent="0.25">
      <c r="A89" s="293"/>
      <c r="B89" s="183"/>
      <c r="C89" s="183"/>
      <c r="D89" s="367"/>
      <c r="E89" s="24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368"/>
      <c r="AI89" s="368"/>
      <c r="AJ89" s="368"/>
      <c r="AK89" s="368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360"/>
    </row>
    <row r="90" spans="1:50" ht="13.5" thickBot="1" x14ac:dyDescent="0.3">
      <c r="A90" s="294"/>
      <c r="B90" s="295"/>
      <c r="C90" s="295"/>
      <c r="D90" s="342"/>
      <c r="E90" s="267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369"/>
      <c r="AI90" s="369"/>
      <c r="AJ90" s="369"/>
      <c r="AK90" s="369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370"/>
    </row>
    <row r="91" spans="1:50" x14ac:dyDescent="0.25"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</row>
    <row r="92" spans="1:50" x14ac:dyDescent="0.25"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</row>
    <row r="93" spans="1:50" x14ac:dyDescent="0.25"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</row>
    <row r="94" spans="1:50" x14ac:dyDescent="0.25"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</row>
    <row r="95" spans="1:50" x14ac:dyDescent="0.25"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</row>
    <row r="96" spans="1:50" x14ac:dyDescent="0.25"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</row>
    <row r="97" spans="2:50" x14ac:dyDescent="0.25"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</row>
    <row r="98" spans="2:50" x14ac:dyDescent="0.25"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</row>
    <row r="99" spans="2:50" x14ac:dyDescent="0.25"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</row>
    <row r="100" spans="2:50" x14ac:dyDescent="0.25"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</row>
    <row r="101" spans="2:50" x14ac:dyDescent="0.25"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</row>
    <row r="102" spans="2:50" x14ac:dyDescent="0.25"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</row>
    <row r="103" spans="2:50" x14ac:dyDescent="0.25"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</row>
    <row r="104" spans="2:50" x14ac:dyDescent="0.25"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</row>
    <row r="105" spans="2:50" x14ac:dyDescent="0.25"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</row>
    <row r="106" spans="2:50" x14ac:dyDescent="0.25"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</row>
    <row r="107" spans="2:50" x14ac:dyDescent="0.25"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</row>
    <row r="108" spans="2:50" x14ac:dyDescent="0.25"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</row>
    <row r="109" spans="2:50" x14ac:dyDescent="0.25"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</row>
    <row r="110" spans="2:50" x14ac:dyDescent="0.25"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</row>
    <row r="111" spans="2:50" x14ac:dyDescent="0.25"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</row>
    <row r="112" spans="2:50" x14ac:dyDescent="0.25"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</row>
    <row r="113" spans="2:50" x14ac:dyDescent="0.25"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</row>
    <row r="114" spans="2:50" x14ac:dyDescent="0.25"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</row>
    <row r="115" spans="2:50" x14ac:dyDescent="0.25"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</row>
    <row r="116" spans="2:50" x14ac:dyDescent="0.25"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</row>
    <row r="117" spans="2:50" x14ac:dyDescent="0.25"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</row>
    <row r="118" spans="2:50" x14ac:dyDescent="0.25"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</row>
    <row r="119" spans="2:50" x14ac:dyDescent="0.25"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</row>
    <row r="120" spans="2:50" x14ac:dyDescent="0.25"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</row>
    <row r="121" spans="2:50" x14ac:dyDescent="0.25"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</row>
    <row r="122" spans="2:50" x14ac:dyDescent="0.25"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</row>
    <row r="123" spans="2:50" x14ac:dyDescent="0.25"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</row>
    <row r="124" spans="2:50" x14ac:dyDescent="0.25"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</row>
    <row r="125" spans="2:50" x14ac:dyDescent="0.25"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</row>
    <row r="126" spans="2:50" x14ac:dyDescent="0.25"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</row>
    <row r="127" spans="2:50" x14ac:dyDescent="0.25"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</row>
    <row r="128" spans="2:50" x14ac:dyDescent="0.25"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</row>
    <row r="129" spans="2:50" x14ac:dyDescent="0.25"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</row>
    <row r="130" spans="2:50" x14ac:dyDescent="0.25"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</row>
    <row r="131" spans="2:50" x14ac:dyDescent="0.25"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</row>
    <row r="132" spans="2:50" x14ac:dyDescent="0.25"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</row>
    <row r="133" spans="2:50" x14ac:dyDescent="0.25"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</row>
    <row r="134" spans="2:50" x14ac:dyDescent="0.25"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</row>
    <row r="135" spans="2:50" x14ac:dyDescent="0.25"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</row>
    <row r="136" spans="2:50" x14ac:dyDescent="0.25"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</row>
    <row r="137" spans="2:50" x14ac:dyDescent="0.25"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</row>
    <row r="138" spans="2:50" x14ac:dyDescent="0.25"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</row>
    <row r="139" spans="2:50" x14ac:dyDescent="0.25"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</row>
    <row r="140" spans="2:50" x14ac:dyDescent="0.25"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</row>
    <row r="141" spans="2:50" x14ac:dyDescent="0.25"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</row>
    <row r="142" spans="2:50" x14ac:dyDescent="0.25"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</row>
    <row r="143" spans="2:50" x14ac:dyDescent="0.25"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</row>
    <row r="144" spans="2:50" x14ac:dyDescent="0.25"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</row>
    <row r="145" spans="2:50" x14ac:dyDescent="0.25"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</row>
    <row r="146" spans="2:50" x14ac:dyDescent="0.25"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</row>
    <row r="147" spans="2:50" x14ac:dyDescent="0.25"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</row>
    <row r="148" spans="2:50" x14ac:dyDescent="0.25"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</row>
    <row r="149" spans="2:50" x14ac:dyDescent="0.25"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</row>
    <row r="150" spans="2:50" x14ac:dyDescent="0.25"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</row>
    <row r="151" spans="2:50" x14ac:dyDescent="0.25"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</row>
    <row r="152" spans="2:50" x14ac:dyDescent="0.25"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</row>
    <row r="153" spans="2:50" x14ac:dyDescent="0.25"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</row>
    <row r="154" spans="2:50" x14ac:dyDescent="0.25"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</row>
    <row r="155" spans="2:50" x14ac:dyDescent="0.25"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</row>
    <row r="156" spans="2:50" x14ac:dyDescent="0.25"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</row>
    <row r="157" spans="2:50" x14ac:dyDescent="0.25"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</row>
    <row r="158" spans="2:50" x14ac:dyDescent="0.25"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</row>
    <row r="159" spans="2:50" x14ac:dyDescent="0.25"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</row>
    <row r="160" spans="2:50" x14ac:dyDescent="0.25"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</row>
    <row r="161" spans="2:50" x14ac:dyDescent="0.25"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</row>
    <row r="162" spans="2:50" x14ac:dyDescent="0.25"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</row>
    <row r="163" spans="2:50" x14ac:dyDescent="0.25"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</row>
    <row r="164" spans="2:50" x14ac:dyDescent="0.25"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</row>
    <row r="165" spans="2:50" x14ac:dyDescent="0.25"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</row>
    <row r="166" spans="2:50" x14ac:dyDescent="0.25"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</row>
    <row r="167" spans="2:50" x14ac:dyDescent="0.25"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</row>
    <row r="168" spans="2:50" x14ac:dyDescent="0.25"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</row>
    <row r="169" spans="2:50" x14ac:dyDescent="0.25"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</row>
    <row r="170" spans="2:50" x14ac:dyDescent="0.25"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</row>
    <row r="171" spans="2:50" x14ac:dyDescent="0.25"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</row>
    <row r="172" spans="2:50" x14ac:dyDescent="0.25"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</row>
    <row r="173" spans="2:50" x14ac:dyDescent="0.25"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</row>
    <row r="174" spans="2:50" x14ac:dyDescent="0.25"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</row>
    <row r="175" spans="2:50" x14ac:dyDescent="0.25"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</row>
    <row r="176" spans="2:50" x14ac:dyDescent="0.25"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</row>
    <row r="177" spans="2:50" x14ac:dyDescent="0.25"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</row>
    <row r="178" spans="2:50" x14ac:dyDescent="0.25"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</row>
    <row r="179" spans="2:50" x14ac:dyDescent="0.25"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  <c r="AV179" s="183"/>
      <c r="AW179" s="183"/>
      <c r="AX179" s="183"/>
    </row>
    <row r="180" spans="2:50" x14ac:dyDescent="0.25"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3"/>
      <c r="AT180" s="183"/>
      <c r="AU180" s="183"/>
      <c r="AV180" s="183"/>
      <c r="AW180" s="183"/>
      <c r="AX180" s="183"/>
    </row>
    <row r="181" spans="2:50" x14ac:dyDescent="0.25"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  <c r="AT181" s="183"/>
      <c r="AU181" s="183"/>
      <c r="AV181" s="183"/>
      <c r="AW181" s="183"/>
      <c r="AX181" s="183"/>
    </row>
    <row r="182" spans="2:50" x14ac:dyDescent="0.25"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83"/>
      <c r="AT182" s="183"/>
      <c r="AU182" s="183"/>
      <c r="AV182" s="183"/>
      <c r="AW182" s="183"/>
      <c r="AX182" s="183"/>
    </row>
    <row r="183" spans="2:50" x14ac:dyDescent="0.25"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  <c r="AV183" s="183"/>
      <c r="AW183" s="183"/>
      <c r="AX183" s="183"/>
    </row>
    <row r="184" spans="2:50" x14ac:dyDescent="0.25"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  <c r="AV184" s="183"/>
      <c r="AW184" s="183"/>
      <c r="AX184" s="183"/>
    </row>
    <row r="185" spans="2:50" x14ac:dyDescent="0.25"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  <c r="AR185" s="183"/>
      <c r="AS185" s="183"/>
      <c r="AT185" s="183"/>
      <c r="AU185" s="183"/>
      <c r="AV185" s="183"/>
      <c r="AW185" s="183"/>
      <c r="AX185" s="183"/>
    </row>
    <row r="186" spans="2:50" x14ac:dyDescent="0.25"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3"/>
      <c r="AT186" s="183"/>
      <c r="AU186" s="183"/>
      <c r="AV186" s="183"/>
      <c r="AW186" s="183"/>
      <c r="AX186" s="183"/>
    </row>
    <row r="187" spans="2:50" x14ac:dyDescent="0.25"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  <c r="AT187" s="183"/>
      <c r="AU187" s="183"/>
      <c r="AV187" s="183"/>
      <c r="AW187" s="183"/>
      <c r="AX187" s="183"/>
    </row>
    <row r="188" spans="2:50" x14ac:dyDescent="0.25"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</row>
    <row r="189" spans="2:50" x14ac:dyDescent="0.25"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</row>
    <row r="190" spans="2:50" x14ac:dyDescent="0.25"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</row>
    <row r="191" spans="2:50" x14ac:dyDescent="0.25"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</row>
    <row r="192" spans="2:50" x14ac:dyDescent="0.25"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</row>
    <row r="193" spans="2:50" x14ac:dyDescent="0.25"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</row>
    <row r="194" spans="2:50" x14ac:dyDescent="0.25"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</row>
  </sheetData>
  <mergeCells count="47">
    <mergeCell ref="H83:N83"/>
    <mergeCell ref="W83:AB83"/>
    <mergeCell ref="AM83:AR83"/>
    <mergeCell ref="H84:M84"/>
    <mergeCell ref="W84:AB84"/>
    <mergeCell ref="AM84:AR84"/>
    <mergeCell ref="R67:U67"/>
    <mergeCell ref="R68:U68"/>
    <mergeCell ref="R69:U69"/>
    <mergeCell ref="R70:U70"/>
    <mergeCell ref="R62:U62"/>
    <mergeCell ref="R63:U63"/>
    <mergeCell ref="R64:U64"/>
    <mergeCell ref="R65:U65"/>
    <mergeCell ref="R66:U66"/>
    <mergeCell ref="R59:U59"/>
    <mergeCell ref="R60:U60"/>
    <mergeCell ref="R61:U61"/>
    <mergeCell ref="B43:B44"/>
    <mergeCell ref="B45:B48"/>
    <mergeCell ref="F50:Q50"/>
    <mergeCell ref="F51:Q51"/>
    <mergeCell ref="F52:Q52"/>
    <mergeCell ref="F53:Q53"/>
    <mergeCell ref="F55:Q55"/>
    <mergeCell ref="R55:U55"/>
    <mergeCell ref="R56:U56"/>
    <mergeCell ref="R57:U57"/>
    <mergeCell ref="R58:U58"/>
    <mergeCell ref="V45:W45"/>
    <mergeCell ref="AD46:AE46"/>
    <mergeCell ref="AL47:AM47"/>
    <mergeCell ref="AL48:AM48"/>
    <mergeCell ref="AP3:AS3"/>
    <mergeCell ref="AT3:AW3"/>
    <mergeCell ref="B4:B12"/>
    <mergeCell ref="B13:B16"/>
    <mergeCell ref="AH3:AK3"/>
    <mergeCell ref="AL3:AO3"/>
    <mergeCell ref="D3:E3"/>
    <mergeCell ref="B34:B42"/>
    <mergeCell ref="R3:U3"/>
    <mergeCell ref="V3:Y3"/>
    <mergeCell ref="Z3:AC3"/>
    <mergeCell ref="AD3:AG3"/>
    <mergeCell ref="B17:B33"/>
    <mergeCell ref="F3:Q3"/>
  </mergeCells>
  <pageMargins left="0.59055118110236227" right="0.59055118110236227" top="0.15748031496062992" bottom="0.15748031496062992" header="0.31496062992125984" footer="0.31496062992125984"/>
  <pageSetup paperSize="8" scale="59" orientation="portrait" r:id="rId1"/>
  <colBreaks count="1" manualBreakCount="1">
    <brk id="50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0"/>
  <sheetViews>
    <sheetView showGridLines="0" view="pageBreakPreview" zoomScale="85" zoomScaleNormal="50" zoomScaleSheetLayoutView="85" workbookViewId="0">
      <pane ySplit="2" topLeftCell="A3" activePane="bottomLeft" state="frozen"/>
      <selection activeCell="C1" sqref="C1"/>
      <selection pane="bottomLeft" activeCell="AX2" sqref="AX2"/>
    </sheetView>
  </sheetViews>
  <sheetFormatPr defaultRowHeight="12.75" x14ac:dyDescent="0.25"/>
  <cols>
    <col min="1" max="1" width="2.85546875" style="166" customWidth="1"/>
    <col min="2" max="2" width="9.7109375" style="39" customWidth="1"/>
    <col min="3" max="3" width="35.140625" style="39" customWidth="1"/>
    <col min="4" max="5" width="2.140625" style="236" customWidth="1"/>
    <col min="6" max="16" width="2.140625" style="39" customWidth="1"/>
    <col min="17" max="17" width="2.5703125" style="131" customWidth="1"/>
    <col min="18" max="33" width="2.7109375" style="166" customWidth="1"/>
    <col min="34" max="37" width="2.7109375" style="134" customWidth="1"/>
    <col min="38" max="49" width="2.7109375" style="166" customWidth="1"/>
    <col min="50" max="50" width="52.7109375" style="39" customWidth="1"/>
    <col min="51" max="51" width="0.7109375" style="39" hidden="1" customWidth="1"/>
    <col min="52" max="16384" width="9.140625" style="39"/>
  </cols>
  <sheetData>
    <row r="1" spans="1:50" s="29" customFormat="1" ht="20.25" x14ac:dyDescent="0.25">
      <c r="A1" s="21"/>
      <c r="B1" s="22"/>
      <c r="C1" s="23" t="s">
        <v>59</v>
      </c>
      <c r="D1" s="189"/>
      <c r="E1" s="189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26"/>
      <c r="AJ1" s="27"/>
      <c r="AK1" s="26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8" t="s">
        <v>20</v>
      </c>
    </row>
    <row r="2" spans="1:50" s="36" customFormat="1" ht="16.5" thickBot="1" x14ac:dyDescent="0.3">
      <c r="A2" s="30"/>
      <c r="B2" s="31"/>
      <c r="C2" s="31"/>
      <c r="D2" s="33"/>
      <c r="E2" s="3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4"/>
      <c r="AI2" s="34"/>
      <c r="AJ2" s="34"/>
      <c r="AK2" s="34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5" t="s">
        <v>51</v>
      </c>
    </row>
    <row r="3" spans="1:50" ht="14.1" customHeight="1" thickBot="1" x14ac:dyDescent="0.3">
      <c r="A3" s="37" t="s">
        <v>19</v>
      </c>
      <c r="B3" s="38" t="s">
        <v>18</v>
      </c>
      <c r="C3" s="38" t="s">
        <v>17</v>
      </c>
      <c r="D3" s="378" t="s">
        <v>153</v>
      </c>
      <c r="E3" s="408"/>
      <c r="F3" s="378" t="s">
        <v>16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83"/>
      <c r="R3" s="425" t="s">
        <v>15</v>
      </c>
      <c r="S3" s="396"/>
      <c r="T3" s="396"/>
      <c r="U3" s="408"/>
      <c r="V3" s="378" t="s">
        <v>14</v>
      </c>
      <c r="W3" s="396"/>
      <c r="X3" s="396"/>
      <c r="Y3" s="408"/>
      <c r="Z3" s="378" t="s">
        <v>13</v>
      </c>
      <c r="AA3" s="396"/>
      <c r="AB3" s="396"/>
      <c r="AC3" s="408"/>
      <c r="AD3" s="378" t="s">
        <v>12</v>
      </c>
      <c r="AE3" s="396"/>
      <c r="AF3" s="396"/>
      <c r="AG3" s="408"/>
      <c r="AH3" s="426" t="s">
        <v>11</v>
      </c>
      <c r="AI3" s="427"/>
      <c r="AJ3" s="427"/>
      <c r="AK3" s="428"/>
      <c r="AL3" s="378" t="s">
        <v>10</v>
      </c>
      <c r="AM3" s="396"/>
      <c r="AN3" s="396"/>
      <c r="AO3" s="408"/>
      <c r="AP3" s="378" t="s">
        <v>9</v>
      </c>
      <c r="AQ3" s="396"/>
      <c r="AR3" s="396"/>
      <c r="AS3" s="408"/>
      <c r="AT3" s="378" t="s">
        <v>21</v>
      </c>
      <c r="AU3" s="396"/>
      <c r="AV3" s="396"/>
      <c r="AW3" s="408"/>
      <c r="AX3" s="38" t="s">
        <v>8</v>
      </c>
    </row>
    <row r="4" spans="1:50" ht="14.1" customHeight="1" x14ac:dyDescent="0.25">
      <c r="A4" s="173">
        <v>1</v>
      </c>
      <c r="B4" s="405" t="s">
        <v>89</v>
      </c>
      <c r="C4" s="41" t="s">
        <v>7</v>
      </c>
      <c r="D4" s="243">
        <v>0</v>
      </c>
      <c r="E4" s="257">
        <v>0</v>
      </c>
      <c r="F4" s="190" t="s">
        <v>103</v>
      </c>
      <c r="G4" s="191" t="s">
        <v>104</v>
      </c>
      <c r="H4" s="191">
        <v>3</v>
      </c>
      <c r="I4" s="191" t="s">
        <v>103</v>
      </c>
      <c r="J4" s="191" t="s">
        <v>116</v>
      </c>
      <c r="K4" s="191" t="s">
        <v>120</v>
      </c>
      <c r="L4" s="191">
        <v>1</v>
      </c>
      <c r="M4" s="191" t="s">
        <v>116</v>
      </c>
      <c r="N4" s="191">
        <v>8</v>
      </c>
      <c r="O4" s="191" t="s">
        <v>112</v>
      </c>
      <c r="P4" s="191" t="s">
        <v>113</v>
      </c>
      <c r="Q4" s="205">
        <v>17</v>
      </c>
      <c r="R4" s="352">
        <v>4</v>
      </c>
      <c r="S4" s="42">
        <v>4</v>
      </c>
      <c r="T4" s="42" t="s">
        <v>26</v>
      </c>
      <c r="U4" s="43">
        <v>8</v>
      </c>
      <c r="V4" s="352"/>
      <c r="W4" s="42"/>
      <c r="X4" s="42"/>
      <c r="Y4" s="43"/>
      <c r="Z4" s="352"/>
      <c r="AA4" s="42"/>
      <c r="AB4" s="42"/>
      <c r="AC4" s="43"/>
      <c r="AD4" s="352"/>
      <c r="AE4" s="42"/>
      <c r="AF4" s="42"/>
      <c r="AG4" s="43"/>
      <c r="AH4" s="44"/>
      <c r="AI4" s="45"/>
      <c r="AJ4" s="45"/>
      <c r="AK4" s="46"/>
      <c r="AL4" s="352"/>
      <c r="AM4" s="42"/>
      <c r="AN4" s="42"/>
      <c r="AO4" s="43"/>
      <c r="AP4" s="352"/>
      <c r="AQ4" s="42"/>
      <c r="AR4" s="42"/>
      <c r="AS4" s="47"/>
      <c r="AT4" s="344"/>
      <c r="AU4" s="47"/>
      <c r="AV4" s="47"/>
      <c r="AW4" s="43"/>
      <c r="AX4" s="48"/>
    </row>
    <row r="5" spans="1:50" ht="14.1" customHeight="1" x14ac:dyDescent="0.25">
      <c r="A5" s="40">
        <v>2</v>
      </c>
      <c r="B5" s="406"/>
      <c r="C5" s="41" t="s">
        <v>6</v>
      </c>
      <c r="D5" s="244">
        <v>0</v>
      </c>
      <c r="E5" s="258">
        <v>0</v>
      </c>
      <c r="F5" s="192" t="s">
        <v>103</v>
      </c>
      <c r="G5" s="193" t="s">
        <v>104</v>
      </c>
      <c r="H5" s="193">
        <v>3</v>
      </c>
      <c r="I5" s="193" t="s">
        <v>103</v>
      </c>
      <c r="J5" s="193" t="s">
        <v>116</v>
      </c>
      <c r="K5" s="193" t="s">
        <v>120</v>
      </c>
      <c r="L5" s="193">
        <v>2</v>
      </c>
      <c r="M5" s="193" t="s">
        <v>116</v>
      </c>
      <c r="N5" s="193">
        <v>6</v>
      </c>
      <c r="O5" s="193" t="s">
        <v>112</v>
      </c>
      <c r="P5" s="193" t="s">
        <v>113</v>
      </c>
      <c r="Q5" s="206">
        <v>17</v>
      </c>
      <c r="R5" s="352"/>
      <c r="S5" s="42"/>
      <c r="T5" s="42"/>
      <c r="U5" s="43"/>
      <c r="V5" s="352">
        <v>2</v>
      </c>
      <c r="W5" s="42">
        <v>4</v>
      </c>
      <c r="X5" s="42" t="s">
        <v>26</v>
      </c>
      <c r="Y5" s="43">
        <v>6</v>
      </c>
      <c r="Z5" s="352"/>
      <c r="AA5" s="42"/>
      <c r="AB5" s="42"/>
      <c r="AC5" s="43"/>
      <c r="AD5" s="352"/>
      <c r="AE5" s="42"/>
      <c r="AF5" s="42"/>
      <c r="AG5" s="43"/>
      <c r="AH5" s="44"/>
      <c r="AI5" s="45"/>
      <c r="AJ5" s="45"/>
      <c r="AK5" s="46"/>
      <c r="AL5" s="352"/>
      <c r="AM5" s="42"/>
      <c r="AN5" s="42"/>
      <c r="AO5" s="43"/>
      <c r="AP5" s="352"/>
      <c r="AQ5" s="42"/>
      <c r="AR5" s="42"/>
      <c r="AS5" s="47"/>
      <c r="AT5" s="344"/>
      <c r="AU5" s="47"/>
      <c r="AV5" s="47"/>
      <c r="AW5" s="43"/>
      <c r="AX5" s="49" t="s">
        <v>7</v>
      </c>
    </row>
    <row r="6" spans="1:50" ht="14.1" customHeight="1" x14ac:dyDescent="0.25">
      <c r="A6" s="40">
        <v>3</v>
      </c>
      <c r="B6" s="406"/>
      <c r="C6" s="107" t="s">
        <v>32</v>
      </c>
      <c r="D6" s="243">
        <v>0</v>
      </c>
      <c r="E6" s="257">
        <v>0</v>
      </c>
      <c r="F6" s="192" t="s">
        <v>103</v>
      </c>
      <c r="G6" s="193" t="s">
        <v>104</v>
      </c>
      <c r="H6" s="193">
        <v>3</v>
      </c>
      <c r="I6" s="195" t="s">
        <v>103</v>
      </c>
      <c r="J6" s="195" t="s">
        <v>116</v>
      </c>
      <c r="K6" s="195" t="s">
        <v>120</v>
      </c>
      <c r="L6" s="195">
        <v>3</v>
      </c>
      <c r="M6" s="195" t="s">
        <v>116</v>
      </c>
      <c r="N6" s="195">
        <v>4</v>
      </c>
      <c r="O6" s="195" t="s">
        <v>112</v>
      </c>
      <c r="P6" s="195" t="s">
        <v>113</v>
      </c>
      <c r="Q6" s="203">
        <v>17</v>
      </c>
      <c r="R6" s="61">
        <v>0</v>
      </c>
      <c r="S6" s="65">
        <v>4</v>
      </c>
      <c r="T6" s="65" t="s">
        <v>27</v>
      </c>
      <c r="U6" s="70">
        <v>4</v>
      </c>
      <c r="V6" s="73"/>
      <c r="W6" s="42"/>
      <c r="X6" s="42"/>
      <c r="Y6" s="43"/>
      <c r="Z6" s="352"/>
      <c r="AA6" s="42"/>
      <c r="AB6" s="42"/>
      <c r="AC6" s="43"/>
      <c r="AD6" s="352"/>
      <c r="AE6" s="42"/>
      <c r="AF6" s="42"/>
      <c r="AG6" s="43"/>
      <c r="AH6" s="44"/>
      <c r="AI6" s="45"/>
      <c r="AJ6" s="45"/>
      <c r="AK6" s="46"/>
      <c r="AL6" s="352"/>
      <c r="AM6" s="42"/>
      <c r="AN6" s="42"/>
      <c r="AO6" s="43"/>
      <c r="AP6" s="352"/>
      <c r="AQ6" s="42"/>
      <c r="AR6" s="42"/>
      <c r="AS6" s="47"/>
      <c r="AT6" s="344"/>
      <c r="AU6" s="47"/>
      <c r="AV6" s="47"/>
      <c r="AW6" s="43"/>
      <c r="AX6" s="49"/>
    </row>
    <row r="7" spans="1:50" ht="14.1" customHeight="1" x14ac:dyDescent="0.25">
      <c r="A7" s="40">
        <v>4</v>
      </c>
      <c r="B7" s="406"/>
      <c r="C7" s="107" t="s">
        <v>34</v>
      </c>
      <c r="D7" s="243">
        <v>0</v>
      </c>
      <c r="E7" s="257">
        <v>2</v>
      </c>
      <c r="F7" s="192" t="s">
        <v>103</v>
      </c>
      <c r="G7" s="193" t="s">
        <v>104</v>
      </c>
      <c r="H7" s="193">
        <v>3</v>
      </c>
      <c r="I7" s="195" t="s">
        <v>111</v>
      </c>
      <c r="J7" s="195" t="s">
        <v>121</v>
      </c>
      <c r="K7" s="195" t="s">
        <v>122</v>
      </c>
      <c r="L7" s="195">
        <v>1</v>
      </c>
      <c r="M7" s="195" t="s">
        <v>116</v>
      </c>
      <c r="N7" s="195">
        <v>4</v>
      </c>
      <c r="O7" s="195" t="s">
        <v>112</v>
      </c>
      <c r="P7" s="195" t="s">
        <v>113</v>
      </c>
      <c r="Q7" s="203">
        <v>17</v>
      </c>
      <c r="R7" s="44">
        <v>0</v>
      </c>
      <c r="S7" s="45">
        <v>4</v>
      </c>
      <c r="T7" s="45" t="s">
        <v>27</v>
      </c>
      <c r="U7" s="46">
        <v>4</v>
      </c>
      <c r="V7" s="71"/>
      <c r="W7" s="65"/>
      <c r="X7" s="65"/>
      <c r="Y7" s="66"/>
      <c r="Z7" s="71"/>
      <c r="AA7" s="65"/>
      <c r="AB7" s="65"/>
      <c r="AC7" s="66"/>
      <c r="AD7" s="71"/>
      <c r="AE7" s="65"/>
      <c r="AF7" s="65"/>
      <c r="AG7" s="66"/>
      <c r="AH7" s="137"/>
      <c r="AI7" s="82"/>
      <c r="AJ7" s="82"/>
      <c r="AK7" s="83"/>
      <c r="AL7" s="61"/>
      <c r="AM7" s="65"/>
      <c r="AN7" s="65"/>
      <c r="AO7" s="70"/>
      <c r="AP7" s="71"/>
      <c r="AQ7" s="65"/>
      <c r="AR7" s="65"/>
      <c r="AS7" s="70"/>
      <c r="AT7" s="62"/>
      <c r="AU7" s="66"/>
      <c r="AV7" s="66"/>
      <c r="AW7" s="70"/>
      <c r="AX7" s="172"/>
    </row>
    <row r="8" spans="1:50" ht="14.1" customHeight="1" x14ac:dyDescent="0.25">
      <c r="A8" s="40">
        <v>5</v>
      </c>
      <c r="B8" s="406"/>
      <c r="C8" s="41" t="s">
        <v>91</v>
      </c>
      <c r="D8" s="244">
        <v>2</v>
      </c>
      <c r="E8" s="258">
        <v>0</v>
      </c>
      <c r="F8" s="192" t="s">
        <v>103</v>
      </c>
      <c r="G8" s="193" t="s">
        <v>104</v>
      </c>
      <c r="H8" s="193">
        <v>3</v>
      </c>
      <c r="I8" s="193" t="s">
        <v>103</v>
      </c>
      <c r="J8" s="193" t="s">
        <v>105</v>
      </c>
      <c r="K8" s="193" t="s">
        <v>106</v>
      </c>
      <c r="L8" s="193">
        <v>1</v>
      </c>
      <c r="M8" s="193" t="s">
        <v>112</v>
      </c>
      <c r="N8" s="193">
        <v>8</v>
      </c>
      <c r="O8" s="193" t="s">
        <v>112</v>
      </c>
      <c r="P8" s="193" t="s">
        <v>113</v>
      </c>
      <c r="Q8" s="206">
        <v>17</v>
      </c>
      <c r="R8" s="44">
        <v>4</v>
      </c>
      <c r="S8" s="45">
        <v>2</v>
      </c>
      <c r="T8" s="45" t="s">
        <v>27</v>
      </c>
      <c r="U8" s="46">
        <v>8</v>
      </c>
      <c r="V8" s="44"/>
      <c r="W8" s="45"/>
      <c r="X8" s="45"/>
      <c r="Y8" s="46"/>
      <c r="Z8" s="84"/>
      <c r="AA8" s="85"/>
      <c r="AB8" s="85"/>
      <c r="AC8" s="86"/>
      <c r="AD8" s="84"/>
      <c r="AE8" s="85"/>
      <c r="AF8" s="85"/>
      <c r="AG8" s="86"/>
      <c r="AH8" s="84"/>
      <c r="AI8" s="85"/>
      <c r="AJ8" s="85"/>
      <c r="AK8" s="86"/>
      <c r="AL8" s="84"/>
      <c r="AM8" s="85"/>
      <c r="AN8" s="85"/>
      <c r="AO8" s="86"/>
      <c r="AP8" s="84"/>
      <c r="AQ8" s="85"/>
      <c r="AR8" s="85"/>
      <c r="AS8" s="88"/>
      <c r="AT8" s="143"/>
      <c r="AU8" s="88"/>
      <c r="AV8" s="88"/>
      <c r="AW8" s="86"/>
      <c r="AX8" s="185"/>
    </row>
    <row r="9" spans="1:50" ht="14.1" customHeight="1" x14ac:dyDescent="0.25">
      <c r="A9" s="40">
        <v>6</v>
      </c>
      <c r="B9" s="406"/>
      <c r="C9" s="107" t="s">
        <v>53</v>
      </c>
      <c r="D9" s="243">
        <v>2</v>
      </c>
      <c r="E9" s="257">
        <v>0</v>
      </c>
      <c r="F9" s="194" t="s">
        <v>103</v>
      </c>
      <c r="G9" s="195" t="s">
        <v>104</v>
      </c>
      <c r="H9" s="195">
        <v>3</v>
      </c>
      <c r="I9" s="195" t="s">
        <v>103</v>
      </c>
      <c r="J9" s="195" t="s">
        <v>105</v>
      </c>
      <c r="K9" s="195" t="s">
        <v>106</v>
      </c>
      <c r="L9" s="195">
        <v>2</v>
      </c>
      <c r="M9" s="195" t="s">
        <v>112</v>
      </c>
      <c r="N9" s="195">
        <v>8</v>
      </c>
      <c r="O9" s="195" t="s">
        <v>112</v>
      </c>
      <c r="P9" s="195" t="s">
        <v>113</v>
      </c>
      <c r="Q9" s="203">
        <v>17</v>
      </c>
      <c r="R9" s="61"/>
      <c r="S9" s="65"/>
      <c r="T9" s="65"/>
      <c r="U9" s="70"/>
      <c r="V9" s="61">
        <v>0</v>
      </c>
      <c r="W9" s="65">
        <v>6</v>
      </c>
      <c r="X9" s="65" t="s">
        <v>26</v>
      </c>
      <c r="Y9" s="70">
        <v>8</v>
      </c>
      <c r="Z9" s="352"/>
      <c r="AA9" s="42"/>
      <c r="AB9" s="42"/>
      <c r="AC9" s="43"/>
      <c r="AD9" s="352"/>
      <c r="AE9" s="42"/>
      <c r="AF9" s="42"/>
      <c r="AG9" s="43"/>
      <c r="AH9" s="44"/>
      <c r="AI9" s="45"/>
      <c r="AJ9" s="45"/>
      <c r="AK9" s="46"/>
      <c r="AL9" s="352"/>
      <c r="AM9" s="42"/>
      <c r="AN9" s="42"/>
      <c r="AO9" s="43"/>
      <c r="AP9" s="352"/>
      <c r="AQ9" s="42"/>
      <c r="AR9" s="42"/>
      <c r="AS9" s="47"/>
      <c r="AT9" s="344"/>
      <c r="AU9" s="47"/>
      <c r="AV9" s="47"/>
      <c r="AW9" s="43"/>
      <c r="AX9" s="48" t="s">
        <v>91</v>
      </c>
    </row>
    <row r="10" spans="1:50" ht="14.1" customHeight="1" x14ac:dyDescent="0.25">
      <c r="A10" s="40">
        <v>7</v>
      </c>
      <c r="B10" s="406"/>
      <c r="C10" s="41" t="s">
        <v>54</v>
      </c>
      <c r="D10" s="244">
        <v>2</v>
      </c>
      <c r="E10" s="258">
        <v>0</v>
      </c>
      <c r="F10" s="192" t="s">
        <v>103</v>
      </c>
      <c r="G10" s="193" t="s">
        <v>104</v>
      </c>
      <c r="H10" s="193">
        <v>3</v>
      </c>
      <c r="I10" s="193" t="s">
        <v>103</v>
      </c>
      <c r="J10" s="193" t="s">
        <v>105</v>
      </c>
      <c r="K10" s="193" t="s">
        <v>106</v>
      </c>
      <c r="L10" s="193">
        <v>3</v>
      </c>
      <c r="M10" s="193" t="s">
        <v>112</v>
      </c>
      <c r="N10" s="193">
        <v>8</v>
      </c>
      <c r="O10" s="193" t="s">
        <v>112</v>
      </c>
      <c r="P10" s="193" t="s">
        <v>113</v>
      </c>
      <c r="Q10" s="206">
        <v>17</v>
      </c>
      <c r="R10" s="352"/>
      <c r="S10" s="42"/>
      <c r="T10" s="42"/>
      <c r="U10" s="43"/>
      <c r="V10" s="352"/>
      <c r="W10" s="42"/>
      <c r="X10" s="42"/>
      <c r="Y10" s="43"/>
      <c r="Z10" s="352">
        <v>0</v>
      </c>
      <c r="AA10" s="42">
        <v>6</v>
      </c>
      <c r="AB10" s="42" t="s">
        <v>26</v>
      </c>
      <c r="AC10" s="43">
        <v>8</v>
      </c>
      <c r="AD10" s="352"/>
      <c r="AE10" s="42"/>
      <c r="AF10" s="42"/>
      <c r="AG10" s="43"/>
      <c r="AH10" s="44"/>
      <c r="AI10" s="45"/>
      <c r="AJ10" s="45"/>
      <c r="AK10" s="46"/>
      <c r="AL10" s="352"/>
      <c r="AM10" s="42"/>
      <c r="AN10" s="42"/>
      <c r="AO10" s="43"/>
      <c r="AP10" s="352"/>
      <c r="AQ10" s="42"/>
      <c r="AR10" s="42"/>
      <c r="AS10" s="47"/>
      <c r="AT10" s="344"/>
      <c r="AU10" s="47"/>
      <c r="AV10" s="47"/>
      <c r="AW10" s="43"/>
      <c r="AX10" s="49" t="s">
        <v>53</v>
      </c>
    </row>
    <row r="11" spans="1:50" ht="14.1" customHeight="1" x14ac:dyDescent="0.25">
      <c r="A11" s="40">
        <v>8</v>
      </c>
      <c r="B11" s="406"/>
      <c r="C11" s="41" t="s">
        <v>55</v>
      </c>
      <c r="D11" s="244">
        <v>2</v>
      </c>
      <c r="E11" s="258">
        <v>0</v>
      </c>
      <c r="F11" s="192" t="s">
        <v>103</v>
      </c>
      <c r="G11" s="193" t="s">
        <v>104</v>
      </c>
      <c r="H11" s="193">
        <v>3</v>
      </c>
      <c r="I11" s="193" t="s">
        <v>103</v>
      </c>
      <c r="J11" s="193" t="s">
        <v>105</v>
      </c>
      <c r="K11" s="193" t="s">
        <v>106</v>
      </c>
      <c r="L11" s="193">
        <v>4</v>
      </c>
      <c r="M11" s="193" t="s">
        <v>112</v>
      </c>
      <c r="N11" s="193">
        <v>4</v>
      </c>
      <c r="O11" s="193" t="s">
        <v>112</v>
      </c>
      <c r="P11" s="193" t="s">
        <v>113</v>
      </c>
      <c r="Q11" s="206">
        <v>17</v>
      </c>
      <c r="R11" s="352"/>
      <c r="S11" s="42"/>
      <c r="T11" s="42"/>
      <c r="U11" s="43"/>
      <c r="V11" s="352"/>
      <c r="W11" s="42"/>
      <c r="X11" s="42"/>
      <c r="Y11" s="43"/>
      <c r="Z11" s="352"/>
      <c r="AA11" s="42"/>
      <c r="AB11" s="42"/>
      <c r="AC11" s="43"/>
      <c r="AD11" s="352">
        <v>0</v>
      </c>
      <c r="AE11" s="42">
        <v>4</v>
      </c>
      <c r="AF11" s="42" t="s">
        <v>26</v>
      </c>
      <c r="AG11" s="43">
        <v>4</v>
      </c>
      <c r="AH11" s="44"/>
      <c r="AI11" s="45"/>
      <c r="AJ11" s="45"/>
      <c r="AK11" s="46"/>
      <c r="AL11" s="352"/>
      <c r="AM11" s="42"/>
      <c r="AN11" s="42"/>
      <c r="AO11" s="43"/>
      <c r="AP11" s="352"/>
      <c r="AQ11" s="42"/>
      <c r="AR11" s="42"/>
      <c r="AS11" s="47"/>
      <c r="AT11" s="344"/>
      <c r="AU11" s="47"/>
      <c r="AV11" s="47"/>
      <c r="AW11" s="43"/>
      <c r="AX11" s="49" t="s">
        <v>91</v>
      </c>
    </row>
    <row r="12" spans="1:50" ht="14.1" customHeight="1" thickBot="1" x14ac:dyDescent="0.3">
      <c r="A12" s="40">
        <v>9</v>
      </c>
      <c r="B12" s="407"/>
      <c r="C12" s="50" t="s">
        <v>81</v>
      </c>
      <c r="D12" s="245">
        <v>2</v>
      </c>
      <c r="E12" s="259">
        <v>9</v>
      </c>
      <c r="F12" s="196" t="s">
        <v>103</v>
      </c>
      <c r="G12" s="197" t="s">
        <v>104</v>
      </c>
      <c r="H12" s="197">
        <v>3</v>
      </c>
      <c r="I12" s="197" t="s">
        <v>104</v>
      </c>
      <c r="J12" s="197" t="s">
        <v>109</v>
      </c>
      <c r="K12" s="197" t="s">
        <v>110</v>
      </c>
      <c r="L12" s="197">
        <v>1</v>
      </c>
      <c r="M12" s="197" t="s">
        <v>112</v>
      </c>
      <c r="N12" s="197">
        <v>4</v>
      </c>
      <c r="O12" s="197" t="s">
        <v>112</v>
      </c>
      <c r="P12" s="197" t="s">
        <v>111</v>
      </c>
      <c r="Q12" s="204">
        <v>17</v>
      </c>
      <c r="R12" s="54"/>
      <c r="S12" s="55"/>
      <c r="T12" s="55"/>
      <c r="U12" s="96"/>
      <c r="V12" s="145"/>
      <c r="W12" s="55"/>
      <c r="X12" s="55"/>
      <c r="Y12" s="96"/>
      <c r="Z12" s="145"/>
      <c r="AA12" s="55"/>
      <c r="AB12" s="55"/>
      <c r="AC12" s="56"/>
      <c r="AD12" s="54"/>
      <c r="AE12" s="55"/>
      <c r="AF12" s="55"/>
      <c r="AG12" s="96"/>
      <c r="AH12" s="145">
        <v>0</v>
      </c>
      <c r="AI12" s="55">
        <v>4</v>
      </c>
      <c r="AJ12" s="55" t="s">
        <v>27</v>
      </c>
      <c r="AK12" s="56">
        <v>4</v>
      </c>
      <c r="AL12" s="54"/>
      <c r="AM12" s="55"/>
      <c r="AN12" s="55"/>
      <c r="AO12" s="96"/>
      <c r="AP12" s="145"/>
      <c r="AQ12" s="55"/>
      <c r="AR12" s="55"/>
      <c r="AS12" s="56"/>
      <c r="AT12" s="217"/>
      <c r="AU12" s="52"/>
      <c r="AV12" s="52"/>
      <c r="AW12" s="53"/>
      <c r="AX12" s="49" t="s">
        <v>91</v>
      </c>
    </row>
    <row r="13" spans="1:50" ht="14.1" customHeight="1" x14ac:dyDescent="0.25">
      <c r="A13" s="40">
        <v>10</v>
      </c>
      <c r="B13" s="405" t="s">
        <v>74</v>
      </c>
      <c r="C13" s="222" t="s">
        <v>35</v>
      </c>
      <c r="D13" s="243">
        <v>4</v>
      </c>
      <c r="E13" s="257">
        <v>0</v>
      </c>
      <c r="F13" s="194" t="s">
        <v>103</v>
      </c>
      <c r="G13" s="195" t="s">
        <v>104</v>
      </c>
      <c r="H13" s="195">
        <v>3</v>
      </c>
      <c r="I13" s="195" t="s">
        <v>117</v>
      </c>
      <c r="J13" s="195" t="s">
        <v>116</v>
      </c>
      <c r="K13" s="195" t="s">
        <v>119</v>
      </c>
      <c r="L13" s="195">
        <v>1</v>
      </c>
      <c r="M13" s="195" t="s">
        <v>103</v>
      </c>
      <c r="N13" s="195">
        <v>4</v>
      </c>
      <c r="O13" s="195" t="s">
        <v>112</v>
      </c>
      <c r="P13" s="195" t="s">
        <v>113</v>
      </c>
      <c r="Q13" s="203">
        <v>17</v>
      </c>
      <c r="R13" s="81"/>
      <c r="S13" s="81"/>
      <c r="T13" s="81"/>
      <c r="U13" s="136"/>
      <c r="V13" s="137">
        <v>1</v>
      </c>
      <c r="W13" s="82">
        <v>3</v>
      </c>
      <c r="X13" s="82" t="s">
        <v>26</v>
      </c>
      <c r="Y13" s="83">
        <v>4</v>
      </c>
      <c r="Z13" s="210"/>
      <c r="AA13" s="155"/>
      <c r="AB13" s="155"/>
      <c r="AC13" s="156"/>
      <c r="AD13" s="137"/>
      <c r="AE13" s="82"/>
      <c r="AF13" s="82"/>
      <c r="AG13" s="83"/>
      <c r="AH13" s="210"/>
      <c r="AI13" s="155"/>
      <c r="AJ13" s="155"/>
      <c r="AK13" s="156"/>
      <c r="AL13" s="269"/>
      <c r="AM13" s="155"/>
      <c r="AN13" s="155"/>
      <c r="AO13" s="156"/>
      <c r="AP13" s="269"/>
      <c r="AQ13" s="155"/>
      <c r="AR13" s="155"/>
      <c r="AS13" s="270"/>
      <c r="AT13" s="137"/>
      <c r="AU13" s="82"/>
      <c r="AV13" s="82"/>
      <c r="AW13" s="83"/>
      <c r="AX13" s="184"/>
    </row>
    <row r="14" spans="1:50" ht="14.1" customHeight="1" x14ac:dyDescent="0.25">
      <c r="A14" s="40">
        <f t="shared" ref="A14:A33" si="0">A13+1</f>
        <v>11</v>
      </c>
      <c r="B14" s="406"/>
      <c r="C14" s="98" t="s">
        <v>93</v>
      </c>
      <c r="D14" s="246">
        <v>4</v>
      </c>
      <c r="E14" s="99">
        <v>1</v>
      </c>
      <c r="F14" s="192" t="s">
        <v>103</v>
      </c>
      <c r="G14" s="193" t="s">
        <v>104</v>
      </c>
      <c r="H14" s="193">
        <v>3</v>
      </c>
      <c r="I14" s="198" t="s">
        <v>103</v>
      </c>
      <c r="J14" s="198" t="s">
        <v>167</v>
      </c>
      <c r="K14" s="198" t="s">
        <v>103</v>
      </c>
      <c r="L14" s="198">
        <v>1</v>
      </c>
      <c r="M14" s="198" t="s">
        <v>103</v>
      </c>
      <c r="N14" s="198">
        <v>4</v>
      </c>
      <c r="O14" s="198" t="s">
        <v>112</v>
      </c>
      <c r="P14" s="198" t="s">
        <v>113</v>
      </c>
      <c r="Q14" s="212">
        <v>17</v>
      </c>
      <c r="R14" s="44"/>
      <c r="S14" s="45"/>
      <c r="T14" s="45"/>
      <c r="U14" s="75"/>
      <c r="V14" s="74"/>
      <c r="W14" s="45"/>
      <c r="X14" s="45"/>
      <c r="Y14" s="75"/>
      <c r="Z14" s="74"/>
      <c r="AA14" s="45"/>
      <c r="AB14" s="45"/>
      <c r="AC14" s="75"/>
      <c r="AD14" s="74"/>
      <c r="AE14" s="45"/>
      <c r="AF14" s="45"/>
      <c r="AG14" s="46"/>
      <c r="AH14" s="44"/>
      <c r="AI14" s="45"/>
      <c r="AJ14" s="45"/>
      <c r="AK14" s="75"/>
      <c r="AL14" s="74">
        <v>0</v>
      </c>
      <c r="AM14" s="45">
        <v>4</v>
      </c>
      <c r="AN14" s="45" t="s">
        <v>27</v>
      </c>
      <c r="AO14" s="46">
        <v>4</v>
      </c>
      <c r="AP14" s="140"/>
      <c r="AQ14" s="139"/>
      <c r="AR14" s="139"/>
      <c r="AS14" s="141"/>
      <c r="AT14" s="74"/>
      <c r="AU14" s="45"/>
      <c r="AV14" s="45"/>
      <c r="AW14" s="46"/>
      <c r="AX14" s="185"/>
    </row>
    <row r="15" spans="1:50" ht="14.1" customHeight="1" x14ac:dyDescent="0.25">
      <c r="A15" s="40">
        <f t="shared" si="0"/>
        <v>12</v>
      </c>
      <c r="B15" s="406"/>
      <c r="C15" s="222" t="s">
        <v>36</v>
      </c>
      <c r="D15" s="243">
        <v>4</v>
      </c>
      <c r="E15" s="257">
        <v>2</v>
      </c>
      <c r="F15" s="192" t="s">
        <v>103</v>
      </c>
      <c r="G15" s="193" t="s">
        <v>104</v>
      </c>
      <c r="H15" s="193">
        <v>3</v>
      </c>
      <c r="I15" s="195" t="s">
        <v>103</v>
      </c>
      <c r="J15" s="195" t="s">
        <v>105</v>
      </c>
      <c r="K15" s="195" t="s">
        <v>121</v>
      </c>
      <c r="L15" s="195">
        <v>1</v>
      </c>
      <c r="M15" s="195" t="s">
        <v>103</v>
      </c>
      <c r="N15" s="195">
        <v>4</v>
      </c>
      <c r="O15" s="195" t="s">
        <v>112</v>
      </c>
      <c r="P15" s="195" t="s">
        <v>113</v>
      </c>
      <c r="Q15" s="203">
        <v>17</v>
      </c>
      <c r="R15" s="81"/>
      <c r="S15" s="81"/>
      <c r="T15" s="81"/>
      <c r="U15" s="136"/>
      <c r="V15" s="137"/>
      <c r="W15" s="82"/>
      <c r="X15" s="82"/>
      <c r="Y15" s="83"/>
      <c r="Z15" s="81"/>
      <c r="AA15" s="82"/>
      <c r="AB15" s="82"/>
      <c r="AC15" s="97"/>
      <c r="AD15" s="137"/>
      <c r="AE15" s="82"/>
      <c r="AF15" s="82"/>
      <c r="AG15" s="83"/>
      <c r="AH15" s="81"/>
      <c r="AI15" s="82"/>
      <c r="AJ15" s="82"/>
      <c r="AK15" s="97"/>
      <c r="AL15" s="137"/>
      <c r="AM15" s="82"/>
      <c r="AN15" s="82"/>
      <c r="AO15" s="97"/>
      <c r="AP15" s="140"/>
      <c r="AQ15" s="139"/>
      <c r="AR15" s="139"/>
      <c r="AS15" s="141"/>
      <c r="AT15" s="74">
        <v>4</v>
      </c>
      <c r="AU15" s="45">
        <v>0</v>
      </c>
      <c r="AV15" s="45" t="s">
        <v>26</v>
      </c>
      <c r="AW15" s="46">
        <v>4</v>
      </c>
      <c r="AX15" s="185"/>
    </row>
    <row r="16" spans="1:50" ht="14.1" customHeight="1" thickBot="1" x14ac:dyDescent="0.3">
      <c r="A16" s="40">
        <f t="shared" si="0"/>
        <v>13</v>
      </c>
      <c r="B16" s="407"/>
      <c r="C16" s="223" t="s">
        <v>79</v>
      </c>
      <c r="D16" s="247">
        <v>4</v>
      </c>
      <c r="E16" s="154">
        <v>0</v>
      </c>
      <c r="F16" s="196" t="s">
        <v>103</v>
      </c>
      <c r="G16" s="197" t="s">
        <v>104</v>
      </c>
      <c r="H16" s="197">
        <v>3</v>
      </c>
      <c r="I16" s="199" t="s">
        <v>117</v>
      </c>
      <c r="J16" s="199" t="s">
        <v>116</v>
      </c>
      <c r="K16" s="199" t="s">
        <v>119</v>
      </c>
      <c r="L16" s="199">
        <v>2</v>
      </c>
      <c r="M16" s="199" t="s">
        <v>103</v>
      </c>
      <c r="N16" s="199">
        <v>4</v>
      </c>
      <c r="O16" s="199" t="s">
        <v>112</v>
      </c>
      <c r="P16" s="199" t="s">
        <v>113</v>
      </c>
      <c r="Q16" s="213">
        <v>17</v>
      </c>
      <c r="R16" s="92"/>
      <c r="S16" s="92"/>
      <c r="T16" s="92"/>
      <c r="U16" s="129"/>
      <c r="V16" s="145"/>
      <c r="W16" s="55"/>
      <c r="X16" s="55"/>
      <c r="Y16" s="56"/>
      <c r="Z16" s="54"/>
      <c r="AA16" s="55"/>
      <c r="AB16" s="55"/>
      <c r="AC16" s="96"/>
      <c r="AD16" s="145"/>
      <c r="AE16" s="55"/>
      <c r="AF16" s="55"/>
      <c r="AG16" s="56"/>
      <c r="AH16" s="54"/>
      <c r="AI16" s="55"/>
      <c r="AJ16" s="55"/>
      <c r="AK16" s="96"/>
      <c r="AL16" s="145"/>
      <c r="AM16" s="55"/>
      <c r="AN16" s="55"/>
      <c r="AO16" s="96"/>
      <c r="AP16" s="151"/>
      <c r="AQ16" s="152"/>
      <c r="AR16" s="152"/>
      <c r="AS16" s="153"/>
      <c r="AT16" s="145">
        <v>4</v>
      </c>
      <c r="AU16" s="55">
        <v>0</v>
      </c>
      <c r="AV16" s="55" t="s">
        <v>26</v>
      </c>
      <c r="AW16" s="56">
        <v>4</v>
      </c>
      <c r="AX16" s="186"/>
    </row>
    <row r="17" spans="1:50" ht="14.1" customHeight="1" x14ac:dyDescent="0.25">
      <c r="A17" s="40">
        <f t="shared" si="0"/>
        <v>14</v>
      </c>
      <c r="B17" s="405" t="s">
        <v>90</v>
      </c>
      <c r="C17" s="107" t="s">
        <v>33</v>
      </c>
      <c r="D17" s="248">
        <v>2</v>
      </c>
      <c r="E17" s="260">
        <v>1</v>
      </c>
      <c r="F17" s="194" t="s">
        <v>103</v>
      </c>
      <c r="G17" s="195" t="s">
        <v>104</v>
      </c>
      <c r="H17" s="195">
        <v>3</v>
      </c>
      <c r="I17" s="195" t="s">
        <v>103</v>
      </c>
      <c r="J17" s="195" t="s">
        <v>116</v>
      </c>
      <c r="K17" s="195" t="s">
        <v>117</v>
      </c>
      <c r="L17" s="195">
        <v>1</v>
      </c>
      <c r="M17" s="195" t="s">
        <v>112</v>
      </c>
      <c r="N17" s="195">
        <v>6</v>
      </c>
      <c r="O17" s="195" t="s">
        <v>112</v>
      </c>
      <c r="P17" s="195" t="s">
        <v>113</v>
      </c>
      <c r="Q17" s="203">
        <v>17</v>
      </c>
      <c r="R17" s="61">
        <v>2</v>
      </c>
      <c r="S17" s="65">
        <v>2</v>
      </c>
      <c r="T17" s="65" t="s">
        <v>27</v>
      </c>
      <c r="U17" s="66">
        <v>4</v>
      </c>
      <c r="V17" s="71"/>
      <c r="W17" s="65"/>
      <c r="X17" s="65"/>
      <c r="Y17" s="66"/>
      <c r="Z17" s="71"/>
      <c r="AA17" s="65"/>
      <c r="AB17" s="65"/>
      <c r="AC17" s="66"/>
      <c r="AD17" s="71"/>
      <c r="AE17" s="65"/>
      <c r="AF17" s="65"/>
      <c r="AG17" s="66"/>
      <c r="AH17" s="137"/>
      <c r="AI17" s="82"/>
      <c r="AJ17" s="82"/>
      <c r="AK17" s="83"/>
      <c r="AL17" s="61"/>
      <c r="AM17" s="65"/>
      <c r="AN17" s="65"/>
      <c r="AO17" s="70"/>
      <c r="AP17" s="71"/>
      <c r="AQ17" s="65"/>
      <c r="AR17" s="65"/>
      <c r="AS17" s="70"/>
      <c r="AT17" s="62"/>
      <c r="AU17" s="66"/>
      <c r="AV17" s="66"/>
      <c r="AW17" s="70"/>
      <c r="AX17" s="48"/>
    </row>
    <row r="18" spans="1:50" ht="14.1" customHeight="1" x14ac:dyDescent="0.25">
      <c r="A18" s="40">
        <f t="shared" si="0"/>
        <v>15</v>
      </c>
      <c r="B18" s="406"/>
      <c r="C18" s="41" t="s">
        <v>69</v>
      </c>
      <c r="D18" s="244">
        <v>2</v>
      </c>
      <c r="E18" s="258">
        <v>1</v>
      </c>
      <c r="F18" s="192" t="s">
        <v>103</v>
      </c>
      <c r="G18" s="193" t="s">
        <v>104</v>
      </c>
      <c r="H18" s="193">
        <v>3</v>
      </c>
      <c r="I18" s="193" t="s">
        <v>103</v>
      </c>
      <c r="J18" s="193" t="s">
        <v>116</v>
      </c>
      <c r="K18" s="193" t="s">
        <v>117</v>
      </c>
      <c r="L18" s="193">
        <v>2</v>
      </c>
      <c r="M18" s="193" t="s">
        <v>112</v>
      </c>
      <c r="N18" s="193">
        <v>6</v>
      </c>
      <c r="O18" s="193" t="s">
        <v>112</v>
      </c>
      <c r="P18" s="193" t="s">
        <v>113</v>
      </c>
      <c r="Q18" s="206">
        <v>17</v>
      </c>
      <c r="R18" s="352"/>
      <c r="S18" s="42"/>
      <c r="T18" s="42"/>
      <c r="U18" s="47"/>
      <c r="V18" s="73">
        <v>2</v>
      </c>
      <c r="W18" s="42">
        <v>2</v>
      </c>
      <c r="X18" s="42" t="s">
        <v>26</v>
      </c>
      <c r="Y18" s="47">
        <v>6</v>
      </c>
      <c r="Z18" s="73"/>
      <c r="AA18" s="42"/>
      <c r="AB18" s="42"/>
      <c r="AC18" s="47"/>
      <c r="AD18" s="74"/>
      <c r="AE18" s="45"/>
      <c r="AF18" s="45"/>
      <c r="AG18" s="75"/>
      <c r="AH18" s="74"/>
      <c r="AI18" s="45"/>
      <c r="AJ18" s="45"/>
      <c r="AK18" s="46"/>
      <c r="AL18" s="44"/>
      <c r="AM18" s="45"/>
      <c r="AN18" s="45"/>
      <c r="AO18" s="46"/>
      <c r="AP18" s="74"/>
      <c r="AQ18" s="45"/>
      <c r="AR18" s="45"/>
      <c r="AS18" s="46"/>
      <c r="AT18" s="345"/>
      <c r="AU18" s="47"/>
      <c r="AV18" s="47"/>
      <c r="AW18" s="43"/>
      <c r="AX18" s="99" t="s">
        <v>127</v>
      </c>
    </row>
    <row r="19" spans="1:50" ht="14.1" customHeight="1" x14ac:dyDescent="0.25">
      <c r="A19" s="40">
        <f t="shared" si="0"/>
        <v>16</v>
      </c>
      <c r="B19" s="406"/>
      <c r="C19" s="41" t="s">
        <v>73</v>
      </c>
      <c r="D19" s="244">
        <v>2</v>
      </c>
      <c r="E19" s="258">
        <v>2</v>
      </c>
      <c r="F19" s="192" t="s">
        <v>103</v>
      </c>
      <c r="G19" s="193" t="s">
        <v>104</v>
      </c>
      <c r="H19" s="193">
        <v>3</v>
      </c>
      <c r="I19" s="193" t="s">
        <v>106</v>
      </c>
      <c r="J19" s="193" t="s">
        <v>116</v>
      </c>
      <c r="K19" s="193" t="s">
        <v>115</v>
      </c>
      <c r="L19" s="193">
        <v>1</v>
      </c>
      <c r="M19" s="193" t="s">
        <v>112</v>
      </c>
      <c r="N19" s="193">
        <v>4</v>
      </c>
      <c r="O19" s="193" t="s">
        <v>112</v>
      </c>
      <c r="P19" s="193" t="s">
        <v>113</v>
      </c>
      <c r="Q19" s="206">
        <v>17</v>
      </c>
      <c r="R19" s="44"/>
      <c r="S19" s="45"/>
      <c r="T19" s="45"/>
      <c r="U19" s="75"/>
      <c r="V19" s="74"/>
      <c r="W19" s="45"/>
      <c r="X19" s="45"/>
      <c r="Y19" s="75"/>
      <c r="Z19" s="74">
        <v>0</v>
      </c>
      <c r="AA19" s="45">
        <v>4</v>
      </c>
      <c r="AB19" s="45" t="s">
        <v>27</v>
      </c>
      <c r="AC19" s="75">
        <v>4</v>
      </c>
      <c r="AD19" s="74"/>
      <c r="AE19" s="45"/>
      <c r="AF19" s="45"/>
      <c r="AG19" s="75"/>
      <c r="AH19" s="74"/>
      <c r="AI19" s="45"/>
      <c r="AJ19" s="45"/>
      <c r="AK19" s="46"/>
      <c r="AL19" s="44"/>
      <c r="AM19" s="45"/>
      <c r="AN19" s="45"/>
      <c r="AO19" s="46"/>
      <c r="AP19" s="74"/>
      <c r="AQ19" s="45"/>
      <c r="AR19" s="45"/>
      <c r="AS19" s="46"/>
      <c r="AT19" s="345"/>
      <c r="AU19" s="47"/>
      <c r="AV19" s="47"/>
      <c r="AW19" s="43"/>
      <c r="AX19" s="49" t="s">
        <v>127</v>
      </c>
    </row>
    <row r="20" spans="1:50" ht="14.1" customHeight="1" x14ac:dyDescent="0.25">
      <c r="A20" s="40">
        <f t="shared" si="0"/>
        <v>17</v>
      </c>
      <c r="B20" s="406"/>
      <c r="C20" s="107" t="s">
        <v>29</v>
      </c>
      <c r="D20" s="243">
        <v>2</v>
      </c>
      <c r="E20" s="257">
        <v>3</v>
      </c>
      <c r="F20" s="192" t="s">
        <v>103</v>
      </c>
      <c r="G20" s="193" t="s">
        <v>104</v>
      </c>
      <c r="H20" s="193">
        <v>3</v>
      </c>
      <c r="I20" s="195" t="s">
        <v>117</v>
      </c>
      <c r="J20" s="195" t="s">
        <v>105</v>
      </c>
      <c r="K20" s="195" t="s">
        <v>109</v>
      </c>
      <c r="L20" s="195">
        <v>1</v>
      </c>
      <c r="M20" s="195" t="s">
        <v>112</v>
      </c>
      <c r="N20" s="195">
        <v>6</v>
      </c>
      <c r="O20" s="195" t="s">
        <v>112</v>
      </c>
      <c r="P20" s="195" t="s">
        <v>113</v>
      </c>
      <c r="Q20" s="203">
        <v>17</v>
      </c>
      <c r="R20" s="210"/>
      <c r="S20" s="155"/>
      <c r="T20" s="155"/>
      <c r="U20" s="156"/>
      <c r="V20" s="71">
        <v>4</v>
      </c>
      <c r="W20" s="65">
        <v>2</v>
      </c>
      <c r="X20" s="65" t="s">
        <v>27</v>
      </c>
      <c r="Y20" s="66">
        <v>6</v>
      </c>
      <c r="Z20" s="71"/>
      <c r="AA20" s="65"/>
      <c r="AB20" s="65"/>
      <c r="AC20" s="66"/>
      <c r="AD20" s="71"/>
      <c r="AE20" s="65"/>
      <c r="AF20" s="65"/>
      <c r="AG20" s="66"/>
      <c r="AH20" s="137"/>
      <c r="AI20" s="82"/>
      <c r="AJ20" s="82"/>
      <c r="AK20" s="83"/>
      <c r="AL20" s="61"/>
      <c r="AM20" s="65"/>
      <c r="AN20" s="65"/>
      <c r="AO20" s="70"/>
      <c r="AP20" s="71"/>
      <c r="AQ20" s="65"/>
      <c r="AR20" s="65"/>
      <c r="AS20" s="70"/>
      <c r="AT20" s="62"/>
      <c r="AU20" s="66"/>
      <c r="AV20" s="66"/>
      <c r="AW20" s="70"/>
      <c r="AX20" s="48" t="s">
        <v>91</v>
      </c>
    </row>
    <row r="21" spans="1:50" ht="14.1" customHeight="1" x14ac:dyDescent="0.25">
      <c r="A21" s="40">
        <f t="shared" si="0"/>
        <v>18</v>
      </c>
      <c r="B21" s="406"/>
      <c r="C21" s="41" t="s">
        <v>30</v>
      </c>
      <c r="D21" s="244">
        <v>2</v>
      </c>
      <c r="E21" s="258">
        <v>3</v>
      </c>
      <c r="F21" s="192" t="s">
        <v>103</v>
      </c>
      <c r="G21" s="193" t="s">
        <v>104</v>
      </c>
      <c r="H21" s="193">
        <v>3</v>
      </c>
      <c r="I21" s="193" t="s">
        <v>117</v>
      </c>
      <c r="J21" s="193" t="s">
        <v>105</v>
      </c>
      <c r="K21" s="193" t="s">
        <v>109</v>
      </c>
      <c r="L21" s="193">
        <v>2</v>
      </c>
      <c r="M21" s="193" t="s">
        <v>112</v>
      </c>
      <c r="N21" s="193">
        <v>6</v>
      </c>
      <c r="O21" s="193" t="s">
        <v>112</v>
      </c>
      <c r="P21" s="193" t="s">
        <v>113</v>
      </c>
      <c r="Q21" s="206">
        <v>17</v>
      </c>
      <c r="R21" s="352"/>
      <c r="S21" s="42"/>
      <c r="T21" s="42"/>
      <c r="U21" s="47"/>
      <c r="V21" s="140"/>
      <c r="W21" s="139"/>
      <c r="X21" s="139"/>
      <c r="Y21" s="142"/>
      <c r="Z21" s="73">
        <v>4</v>
      </c>
      <c r="AA21" s="42">
        <v>2</v>
      </c>
      <c r="AB21" s="42" t="s">
        <v>26</v>
      </c>
      <c r="AC21" s="47">
        <v>6</v>
      </c>
      <c r="AD21" s="73"/>
      <c r="AE21" s="42"/>
      <c r="AF21" s="42"/>
      <c r="AG21" s="47"/>
      <c r="AH21" s="74"/>
      <c r="AI21" s="45"/>
      <c r="AJ21" s="45"/>
      <c r="AK21" s="46"/>
      <c r="AL21" s="352"/>
      <c r="AM21" s="42"/>
      <c r="AN21" s="42"/>
      <c r="AO21" s="43"/>
      <c r="AP21" s="73"/>
      <c r="AQ21" s="42"/>
      <c r="AR21" s="42"/>
      <c r="AS21" s="43"/>
      <c r="AT21" s="345"/>
      <c r="AU21" s="47"/>
      <c r="AV21" s="47"/>
      <c r="AW21" s="43"/>
      <c r="AX21" s="49" t="s">
        <v>29</v>
      </c>
    </row>
    <row r="22" spans="1:50" ht="14.1" customHeight="1" x14ac:dyDescent="0.25">
      <c r="A22" s="40">
        <f t="shared" si="0"/>
        <v>19</v>
      </c>
      <c r="B22" s="406"/>
      <c r="C22" s="41" t="s">
        <v>61</v>
      </c>
      <c r="D22" s="244">
        <v>2</v>
      </c>
      <c r="E22" s="258">
        <v>4</v>
      </c>
      <c r="F22" s="192" t="s">
        <v>103</v>
      </c>
      <c r="G22" s="193" t="s">
        <v>104</v>
      </c>
      <c r="H22" s="193">
        <v>3</v>
      </c>
      <c r="I22" s="193" t="s">
        <v>108</v>
      </c>
      <c r="J22" s="193" t="s">
        <v>111</v>
      </c>
      <c r="K22" s="193" t="s">
        <v>119</v>
      </c>
      <c r="L22" s="193">
        <v>1</v>
      </c>
      <c r="M22" s="193" t="s">
        <v>112</v>
      </c>
      <c r="N22" s="193">
        <v>6</v>
      </c>
      <c r="O22" s="193" t="s">
        <v>112</v>
      </c>
      <c r="P22" s="193" t="s">
        <v>113</v>
      </c>
      <c r="Q22" s="206">
        <v>17</v>
      </c>
      <c r="R22" s="44"/>
      <c r="S22" s="45"/>
      <c r="T22" s="45"/>
      <c r="U22" s="75"/>
      <c r="V22" s="140"/>
      <c r="W22" s="139"/>
      <c r="X22" s="139"/>
      <c r="Y22" s="142"/>
      <c r="Z22" s="140"/>
      <c r="AA22" s="139"/>
      <c r="AB22" s="139"/>
      <c r="AC22" s="142"/>
      <c r="AD22" s="74">
        <v>4</v>
      </c>
      <c r="AE22" s="45">
        <v>2</v>
      </c>
      <c r="AF22" s="45" t="s">
        <v>26</v>
      </c>
      <c r="AG22" s="75">
        <v>6</v>
      </c>
      <c r="AH22" s="74"/>
      <c r="AI22" s="45"/>
      <c r="AJ22" s="45"/>
      <c r="AK22" s="46"/>
      <c r="AL22" s="44"/>
      <c r="AM22" s="45"/>
      <c r="AN22" s="45"/>
      <c r="AO22" s="46"/>
      <c r="AP22" s="74"/>
      <c r="AQ22" s="45"/>
      <c r="AR22" s="45"/>
      <c r="AS22" s="46"/>
      <c r="AT22" s="345"/>
      <c r="AU22" s="47"/>
      <c r="AV22" s="47"/>
      <c r="AW22" s="43"/>
      <c r="AX22" s="49" t="s">
        <v>91</v>
      </c>
    </row>
    <row r="23" spans="1:50" ht="14.1" customHeight="1" x14ac:dyDescent="0.25">
      <c r="A23" s="40">
        <f t="shared" si="0"/>
        <v>20</v>
      </c>
      <c r="B23" s="406"/>
      <c r="C23" s="41" t="s">
        <v>72</v>
      </c>
      <c r="D23" s="244">
        <v>2</v>
      </c>
      <c r="E23" s="258">
        <v>4</v>
      </c>
      <c r="F23" s="192" t="s">
        <v>103</v>
      </c>
      <c r="G23" s="193" t="s">
        <v>104</v>
      </c>
      <c r="H23" s="193">
        <v>3</v>
      </c>
      <c r="I23" s="193" t="s">
        <v>108</v>
      </c>
      <c r="J23" s="193" t="s">
        <v>111</v>
      </c>
      <c r="K23" s="193" t="s">
        <v>119</v>
      </c>
      <c r="L23" s="193">
        <v>2</v>
      </c>
      <c r="M23" s="193" t="s">
        <v>112</v>
      </c>
      <c r="N23" s="193">
        <v>6</v>
      </c>
      <c r="O23" s="193" t="s">
        <v>112</v>
      </c>
      <c r="P23" s="193" t="s">
        <v>113</v>
      </c>
      <c r="Q23" s="206">
        <v>17</v>
      </c>
      <c r="R23" s="44"/>
      <c r="S23" s="45"/>
      <c r="T23" s="45"/>
      <c r="U23" s="75"/>
      <c r="V23" s="74"/>
      <c r="W23" s="45"/>
      <c r="X23" s="45"/>
      <c r="Y23" s="75"/>
      <c r="Z23" s="140"/>
      <c r="AA23" s="139"/>
      <c r="AB23" s="139"/>
      <c r="AC23" s="142"/>
      <c r="AD23" s="71"/>
      <c r="AE23" s="61"/>
      <c r="AF23" s="61"/>
      <c r="AG23" s="62"/>
      <c r="AH23" s="74">
        <v>4</v>
      </c>
      <c r="AI23" s="45">
        <v>2</v>
      </c>
      <c r="AJ23" s="45" t="s">
        <v>26</v>
      </c>
      <c r="AK23" s="46">
        <v>6</v>
      </c>
      <c r="AL23" s="44"/>
      <c r="AM23" s="45"/>
      <c r="AN23" s="45"/>
      <c r="AO23" s="46"/>
      <c r="AP23" s="74"/>
      <c r="AQ23" s="45"/>
      <c r="AR23" s="45"/>
      <c r="AS23" s="46"/>
      <c r="AT23" s="345"/>
      <c r="AU23" s="47"/>
      <c r="AV23" s="47"/>
      <c r="AW23" s="43"/>
      <c r="AX23" s="49" t="s">
        <v>95</v>
      </c>
    </row>
    <row r="24" spans="1:50" ht="14.1" customHeight="1" x14ac:dyDescent="0.25">
      <c r="A24" s="40">
        <f t="shared" si="0"/>
        <v>21</v>
      </c>
      <c r="B24" s="406"/>
      <c r="C24" s="41" t="s">
        <v>68</v>
      </c>
      <c r="D24" s="244">
        <v>2</v>
      </c>
      <c r="E24" s="258">
        <v>5</v>
      </c>
      <c r="F24" s="192" t="s">
        <v>103</v>
      </c>
      <c r="G24" s="193" t="s">
        <v>104</v>
      </c>
      <c r="H24" s="193">
        <v>3</v>
      </c>
      <c r="I24" s="193" t="s">
        <v>105</v>
      </c>
      <c r="J24" s="193" t="s">
        <v>107</v>
      </c>
      <c r="K24" s="193" t="s">
        <v>116</v>
      </c>
      <c r="L24" s="193">
        <v>1</v>
      </c>
      <c r="M24" s="193" t="s">
        <v>112</v>
      </c>
      <c r="N24" s="193">
        <v>6</v>
      </c>
      <c r="O24" s="193" t="s">
        <v>112</v>
      </c>
      <c r="P24" s="193" t="s">
        <v>113</v>
      </c>
      <c r="Q24" s="206">
        <v>17</v>
      </c>
      <c r="R24" s="44"/>
      <c r="S24" s="45"/>
      <c r="T24" s="45"/>
      <c r="U24" s="75"/>
      <c r="V24" s="140"/>
      <c r="W24" s="139"/>
      <c r="X24" s="139"/>
      <c r="Y24" s="142"/>
      <c r="Z24" s="74">
        <v>4</v>
      </c>
      <c r="AA24" s="45">
        <v>2</v>
      </c>
      <c r="AB24" s="45" t="s">
        <v>26</v>
      </c>
      <c r="AC24" s="75">
        <v>6</v>
      </c>
      <c r="AD24" s="74"/>
      <c r="AE24" s="45"/>
      <c r="AF24" s="45"/>
      <c r="AG24" s="75"/>
      <c r="AH24" s="74"/>
      <c r="AI24" s="45"/>
      <c r="AJ24" s="45"/>
      <c r="AK24" s="46"/>
      <c r="AL24" s="44"/>
      <c r="AM24" s="45"/>
      <c r="AN24" s="45"/>
      <c r="AO24" s="46"/>
      <c r="AP24" s="74"/>
      <c r="AQ24" s="45"/>
      <c r="AR24" s="45"/>
      <c r="AS24" s="46"/>
      <c r="AT24" s="345"/>
      <c r="AU24" s="47"/>
      <c r="AV24" s="47"/>
      <c r="AW24" s="43"/>
      <c r="AX24" s="49" t="s">
        <v>91</v>
      </c>
    </row>
    <row r="25" spans="1:50" ht="14.1" customHeight="1" x14ac:dyDescent="0.25">
      <c r="A25" s="40">
        <f t="shared" si="0"/>
        <v>22</v>
      </c>
      <c r="B25" s="406"/>
      <c r="C25" s="41" t="s">
        <v>62</v>
      </c>
      <c r="D25" s="244">
        <v>2</v>
      </c>
      <c r="E25" s="258">
        <v>6</v>
      </c>
      <c r="F25" s="192" t="s">
        <v>103</v>
      </c>
      <c r="G25" s="193" t="s">
        <v>104</v>
      </c>
      <c r="H25" s="193">
        <v>3</v>
      </c>
      <c r="I25" s="193" t="s">
        <v>117</v>
      </c>
      <c r="J25" s="193" t="s">
        <v>120</v>
      </c>
      <c r="K25" s="193" t="s">
        <v>118</v>
      </c>
      <c r="L25" s="193">
        <v>1</v>
      </c>
      <c r="M25" s="193" t="s">
        <v>112</v>
      </c>
      <c r="N25" s="193">
        <v>6</v>
      </c>
      <c r="O25" s="193" t="s">
        <v>112</v>
      </c>
      <c r="P25" s="193" t="s">
        <v>113</v>
      </c>
      <c r="Q25" s="206">
        <v>17</v>
      </c>
      <c r="R25" s="61"/>
      <c r="S25" s="61"/>
      <c r="T25" s="61"/>
      <c r="U25" s="62"/>
      <c r="V25" s="73"/>
      <c r="W25" s="42"/>
      <c r="X25" s="42"/>
      <c r="Y25" s="47"/>
      <c r="Z25" s="140"/>
      <c r="AA25" s="139"/>
      <c r="AB25" s="139"/>
      <c r="AC25" s="142"/>
      <c r="AD25" s="74">
        <v>4</v>
      </c>
      <c r="AE25" s="45">
        <v>2</v>
      </c>
      <c r="AF25" s="45" t="s">
        <v>26</v>
      </c>
      <c r="AG25" s="75">
        <v>6</v>
      </c>
      <c r="AH25" s="74"/>
      <c r="AI25" s="45"/>
      <c r="AJ25" s="45"/>
      <c r="AK25" s="46"/>
      <c r="AL25" s="44"/>
      <c r="AM25" s="45"/>
      <c r="AN25" s="45"/>
      <c r="AO25" s="46"/>
      <c r="AP25" s="74"/>
      <c r="AQ25" s="45"/>
      <c r="AR25" s="45"/>
      <c r="AS25" s="46"/>
      <c r="AT25" s="352"/>
      <c r="AU25" s="42"/>
      <c r="AV25" s="42"/>
      <c r="AW25" s="43"/>
      <c r="AX25" s="49" t="s">
        <v>96</v>
      </c>
    </row>
    <row r="26" spans="1:50" ht="14.1" customHeight="1" x14ac:dyDescent="0.25">
      <c r="A26" s="40">
        <f t="shared" si="0"/>
        <v>23</v>
      </c>
      <c r="B26" s="406"/>
      <c r="C26" s="98" t="s">
        <v>63</v>
      </c>
      <c r="D26" s="246">
        <v>2</v>
      </c>
      <c r="E26" s="99">
        <v>6</v>
      </c>
      <c r="F26" s="192" t="s">
        <v>103</v>
      </c>
      <c r="G26" s="193" t="s">
        <v>104</v>
      </c>
      <c r="H26" s="193">
        <v>3</v>
      </c>
      <c r="I26" s="198" t="s">
        <v>117</v>
      </c>
      <c r="J26" s="198" t="s">
        <v>120</v>
      </c>
      <c r="K26" s="198" t="s">
        <v>118</v>
      </c>
      <c r="L26" s="198">
        <v>2</v>
      </c>
      <c r="M26" s="198" t="s">
        <v>112</v>
      </c>
      <c r="N26" s="198">
        <v>6</v>
      </c>
      <c r="O26" s="198" t="s">
        <v>112</v>
      </c>
      <c r="P26" s="198" t="s">
        <v>113</v>
      </c>
      <c r="Q26" s="212">
        <v>17</v>
      </c>
      <c r="R26" s="44"/>
      <c r="S26" s="45"/>
      <c r="T26" s="45"/>
      <c r="U26" s="75"/>
      <c r="V26" s="74"/>
      <c r="W26" s="45"/>
      <c r="X26" s="45"/>
      <c r="Y26" s="75"/>
      <c r="Z26" s="140"/>
      <c r="AA26" s="139"/>
      <c r="AB26" s="139"/>
      <c r="AC26" s="142"/>
      <c r="AD26" s="74"/>
      <c r="AE26" s="45"/>
      <c r="AF26" s="45"/>
      <c r="AG26" s="75"/>
      <c r="AH26" s="74">
        <v>4</v>
      </c>
      <c r="AI26" s="45">
        <v>2</v>
      </c>
      <c r="AJ26" s="45" t="s">
        <v>26</v>
      </c>
      <c r="AK26" s="46">
        <v>6</v>
      </c>
      <c r="AL26" s="44"/>
      <c r="AM26" s="45"/>
      <c r="AN26" s="45"/>
      <c r="AO26" s="46"/>
      <c r="AP26" s="74"/>
      <c r="AQ26" s="45"/>
      <c r="AR26" s="45"/>
      <c r="AS26" s="46"/>
      <c r="AT26" s="352"/>
      <c r="AU26" s="42"/>
      <c r="AV26" s="42"/>
      <c r="AW26" s="43"/>
      <c r="AX26" s="49" t="s">
        <v>62</v>
      </c>
    </row>
    <row r="27" spans="1:50" ht="14.1" customHeight="1" x14ac:dyDescent="0.25">
      <c r="A27" s="40">
        <f t="shared" si="0"/>
        <v>24</v>
      </c>
      <c r="B27" s="406"/>
      <c r="C27" s="98" t="s">
        <v>71</v>
      </c>
      <c r="D27" s="246">
        <v>2</v>
      </c>
      <c r="E27" s="99">
        <v>6</v>
      </c>
      <c r="F27" s="192" t="s">
        <v>103</v>
      </c>
      <c r="G27" s="193" t="s">
        <v>104</v>
      </c>
      <c r="H27" s="193">
        <v>3</v>
      </c>
      <c r="I27" s="198" t="s">
        <v>117</v>
      </c>
      <c r="J27" s="198" t="s">
        <v>120</v>
      </c>
      <c r="K27" s="198" t="s">
        <v>118</v>
      </c>
      <c r="L27" s="198">
        <v>3</v>
      </c>
      <c r="M27" s="198" t="s">
        <v>112</v>
      </c>
      <c r="N27" s="198">
        <v>6</v>
      </c>
      <c r="O27" s="198" t="s">
        <v>112</v>
      </c>
      <c r="P27" s="198" t="s">
        <v>113</v>
      </c>
      <c r="Q27" s="212">
        <v>17</v>
      </c>
      <c r="R27" s="81"/>
      <c r="S27" s="81"/>
      <c r="T27" s="81"/>
      <c r="U27" s="136"/>
      <c r="V27" s="137"/>
      <c r="W27" s="81"/>
      <c r="X27" s="81"/>
      <c r="Y27" s="136"/>
      <c r="Z27" s="140"/>
      <c r="AA27" s="139"/>
      <c r="AB27" s="139"/>
      <c r="AC27" s="142"/>
      <c r="AD27" s="74"/>
      <c r="AE27" s="45"/>
      <c r="AF27" s="45"/>
      <c r="AG27" s="75"/>
      <c r="AH27" s="74"/>
      <c r="AI27" s="45"/>
      <c r="AJ27" s="45"/>
      <c r="AK27" s="46"/>
      <c r="AL27" s="44">
        <v>4</v>
      </c>
      <c r="AM27" s="45">
        <v>2</v>
      </c>
      <c r="AN27" s="45" t="s">
        <v>26</v>
      </c>
      <c r="AO27" s="46">
        <v>6</v>
      </c>
      <c r="AP27" s="74"/>
      <c r="AQ27" s="45"/>
      <c r="AR27" s="45"/>
      <c r="AS27" s="46"/>
      <c r="AT27" s="352"/>
      <c r="AU27" s="42"/>
      <c r="AV27" s="42"/>
      <c r="AW27" s="43"/>
      <c r="AX27" s="49" t="s">
        <v>63</v>
      </c>
    </row>
    <row r="28" spans="1:50" ht="14.1" customHeight="1" x14ac:dyDescent="0.25">
      <c r="A28" s="40">
        <f t="shared" si="0"/>
        <v>25</v>
      </c>
      <c r="B28" s="406"/>
      <c r="C28" s="98" t="s">
        <v>124</v>
      </c>
      <c r="D28" s="246">
        <v>2</v>
      </c>
      <c r="E28" s="99">
        <v>7</v>
      </c>
      <c r="F28" s="192" t="s">
        <v>103</v>
      </c>
      <c r="G28" s="193" t="s">
        <v>104</v>
      </c>
      <c r="H28" s="193">
        <v>3</v>
      </c>
      <c r="I28" s="198" t="s">
        <v>104</v>
      </c>
      <c r="J28" s="198" t="s">
        <v>109</v>
      </c>
      <c r="K28" s="198" t="s">
        <v>119</v>
      </c>
      <c r="L28" s="198">
        <v>1</v>
      </c>
      <c r="M28" s="198" t="s">
        <v>112</v>
      </c>
      <c r="N28" s="198">
        <v>6</v>
      </c>
      <c r="O28" s="198" t="s">
        <v>112</v>
      </c>
      <c r="P28" s="198" t="s">
        <v>113</v>
      </c>
      <c r="Q28" s="212">
        <v>17</v>
      </c>
      <c r="R28" s="44"/>
      <c r="S28" s="45"/>
      <c r="T28" s="45"/>
      <c r="U28" s="75"/>
      <c r="V28" s="74"/>
      <c r="W28" s="45"/>
      <c r="X28" s="45"/>
      <c r="Y28" s="75"/>
      <c r="Z28" s="170">
        <v>4</v>
      </c>
      <c r="AA28" s="114">
        <v>0</v>
      </c>
      <c r="AB28" s="114" t="s">
        <v>27</v>
      </c>
      <c r="AC28" s="171">
        <v>6</v>
      </c>
      <c r="AD28" s="74"/>
      <c r="AE28" s="45"/>
      <c r="AF28" s="45"/>
      <c r="AG28" s="75"/>
      <c r="AH28" s="140"/>
      <c r="AI28" s="139"/>
      <c r="AJ28" s="139"/>
      <c r="AK28" s="141"/>
      <c r="AL28" s="44"/>
      <c r="AM28" s="45"/>
      <c r="AN28" s="45"/>
      <c r="AO28" s="46"/>
      <c r="AP28" s="74"/>
      <c r="AQ28" s="45"/>
      <c r="AR28" s="45"/>
      <c r="AS28" s="46"/>
      <c r="AT28" s="352"/>
      <c r="AU28" s="42"/>
      <c r="AV28" s="42"/>
      <c r="AW28" s="43"/>
      <c r="AX28" s="49" t="s">
        <v>29</v>
      </c>
    </row>
    <row r="29" spans="1:50" ht="14.1" customHeight="1" x14ac:dyDescent="0.25">
      <c r="A29" s="40">
        <f t="shared" si="0"/>
        <v>26</v>
      </c>
      <c r="B29" s="406"/>
      <c r="C29" s="41" t="s">
        <v>64</v>
      </c>
      <c r="D29" s="244">
        <v>2</v>
      </c>
      <c r="E29" s="258">
        <v>7</v>
      </c>
      <c r="F29" s="192" t="s">
        <v>103</v>
      </c>
      <c r="G29" s="193" t="s">
        <v>104</v>
      </c>
      <c r="H29" s="193">
        <v>3</v>
      </c>
      <c r="I29" s="193" t="s">
        <v>104</v>
      </c>
      <c r="J29" s="193" t="s">
        <v>109</v>
      </c>
      <c r="K29" s="193" t="s">
        <v>119</v>
      </c>
      <c r="L29" s="193">
        <v>2</v>
      </c>
      <c r="M29" s="193" t="s">
        <v>112</v>
      </c>
      <c r="N29" s="193">
        <v>6</v>
      </c>
      <c r="O29" s="193" t="s">
        <v>112</v>
      </c>
      <c r="P29" s="193" t="s">
        <v>113</v>
      </c>
      <c r="Q29" s="206">
        <v>17</v>
      </c>
      <c r="R29" s="44"/>
      <c r="S29" s="45"/>
      <c r="T29" s="45"/>
      <c r="U29" s="75"/>
      <c r="V29" s="74"/>
      <c r="W29" s="45"/>
      <c r="X29" s="45"/>
      <c r="Y29" s="75"/>
      <c r="Z29" s="74"/>
      <c r="AA29" s="45"/>
      <c r="AB29" s="45"/>
      <c r="AC29" s="75"/>
      <c r="AD29" s="74">
        <v>4</v>
      </c>
      <c r="AE29" s="45">
        <v>2</v>
      </c>
      <c r="AF29" s="45" t="s">
        <v>26</v>
      </c>
      <c r="AG29" s="75">
        <v>6</v>
      </c>
      <c r="AH29" s="74"/>
      <c r="AI29" s="45"/>
      <c r="AJ29" s="45"/>
      <c r="AK29" s="46"/>
      <c r="AL29" s="147"/>
      <c r="AM29" s="139"/>
      <c r="AN29" s="139"/>
      <c r="AO29" s="141"/>
      <c r="AP29" s="74"/>
      <c r="AQ29" s="45"/>
      <c r="AR29" s="45"/>
      <c r="AS29" s="46"/>
      <c r="AT29" s="352"/>
      <c r="AU29" s="42"/>
      <c r="AV29" s="42"/>
      <c r="AW29" s="43"/>
      <c r="AX29" s="49" t="s">
        <v>124</v>
      </c>
    </row>
    <row r="30" spans="1:50" ht="14.1" customHeight="1" x14ac:dyDescent="0.25">
      <c r="A30" s="40">
        <f t="shared" si="0"/>
        <v>27</v>
      </c>
      <c r="B30" s="406"/>
      <c r="C30" s="148" t="s">
        <v>125</v>
      </c>
      <c r="D30" s="249">
        <v>2</v>
      </c>
      <c r="E30" s="261">
        <v>8</v>
      </c>
      <c r="F30" s="192" t="s">
        <v>103</v>
      </c>
      <c r="G30" s="193" t="s">
        <v>104</v>
      </c>
      <c r="H30" s="193">
        <v>3</v>
      </c>
      <c r="I30" s="200" t="s">
        <v>120</v>
      </c>
      <c r="J30" s="200" t="s">
        <v>116</v>
      </c>
      <c r="K30" s="200" t="s">
        <v>110</v>
      </c>
      <c r="L30" s="200">
        <v>1</v>
      </c>
      <c r="M30" s="200" t="s">
        <v>112</v>
      </c>
      <c r="N30" s="200">
        <v>4</v>
      </c>
      <c r="O30" s="200" t="s">
        <v>112</v>
      </c>
      <c r="P30" s="200" t="s">
        <v>113</v>
      </c>
      <c r="Q30" s="214">
        <v>17</v>
      </c>
      <c r="R30" s="84"/>
      <c r="S30" s="85"/>
      <c r="T30" s="85"/>
      <c r="U30" s="88"/>
      <c r="V30" s="87"/>
      <c r="W30" s="85"/>
      <c r="X30" s="85"/>
      <c r="Y30" s="88"/>
      <c r="Z30" s="74"/>
      <c r="AA30" s="45"/>
      <c r="AB30" s="45"/>
      <c r="AC30" s="75"/>
      <c r="AD30" s="74">
        <v>4</v>
      </c>
      <c r="AE30" s="45">
        <v>0</v>
      </c>
      <c r="AF30" s="45" t="s">
        <v>27</v>
      </c>
      <c r="AG30" s="75">
        <v>4</v>
      </c>
      <c r="AH30" s="74"/>
      <c r="AI30" s="45"/>
      <c r="AJ30" s="45"/>
      <c r="AK30" s="46"/>
      <c r="AL30" s="147"/>
      <c r="AM30" s="139"/>
      <c r="AN30" s="139"/>
      <c r="AO30" s="141"/>
      <c r="AP30" s="74"/>
      <c r="AQ30" s="45"/>
      <c r="AR30" s="45"/>
      <c r="AS30" s="46"/>
      <c r="AT30" s="352"/>
      <c r="AU30" s="42"/>
      <c r="AV30" s="42"/>
      <c r="AW30" s="43"/>
      <c r="AX30" s="49" t="s">
        <v>54</v>
      </c>
    </row>
    <row r="31" spans="1:50" ht="14.1" customHeight="1" x14ac:dyDescent="0.25">
      <c r="A31" s="40">
        <f t="shared" si="0"/>
        <v>28</v>
      </c>
      <c r="B31" s="406"/>
      <c r="C31" s="41" t="s">
        <v>37</v>
      </c>
      <c r="D31" s="244">
        <v>2</v>
      </c>
      <c r="E31" s="258">
        <v>8</v>
      </c>
      <c r="F31" s="192" t="s">
        <v>103</v>
      </c>
      <c r="G31" s="193" t="s">
        <v>104</v>
      </c>
      <c r="H31" s="193">
        <v>3</v>
      </c>
      <c r="I31" s="193" t="s">
        <v>120</v>
      </c>
      <c r="J31" s="193" t="s">
        <v>116</v>
      </c>
      <c r="K31" s="193" t="s">
        <v>110</v>
      </c>
      <c r="L31" s="193">
        <v>2</v>
      </c>
      <c r="M31" s="193" t="s">
        <v>112</v>
      </c>
      <c r="N31" s="193">
        <v>6</v>
      </c>
      <c r="O31" s="193" t="s">
        <v>112</v>
      </c>
      <c r="P31" s="193" t="s">
        <v>113</v>
      </c>
      <c r="Q31" s="206">
        <v>17</v>
      </c>
      <c r="R31" s="44"/>
      <c r="S31" s="45"/>
      <c r="T31" s="45"/>
      <c r="U31" s="75"/>
      <c r="V31" s="74"/>
      <c r="W31" s="45"/>
      <c r="X31" s="45"/>
      <c r="Y31" s="75"/>
      <c r="Z31" s="74"/>
      <c r="AA31" s="45"/>
      <c r="AB31" s="45"/>
      <c r="AC31" s="75"/>
      <c r="AD31" s="74"/>
      <c r="AE31" s="45"/>
      <c r="AF31" s="45"/>
      <c r="AG31" s="75"/>
      <c r="AH31" s="74">
        <v>4</v>
      </c>
      <c r="AI31" s="45">
        <v>0</v>
      </c>
      <c r="AJ31" s="45" t="s">
        <v>27</v>
      </c>
      <c r="AK31" s="46">
        <v>5</v>
      </c>
      <c r="AL31" s="147"/>
      <c r="AM31" s="139"/>
      <c r="AN31" s="139"/>
      <c r="AO31" s="141"/>
      <c r="AP31" s="74"/>
      <c r="AQ31" s="45"/>
      <c r="AR31" s="45"/>
      <c r="AS31" s="46"/>
      <c r="AT31" s="352"/>
      <c r="AU31" s="42"/>
      <c r="AV31" s="42"/>
      <c r="AW31" s="43"/>
      <c r="AX31" s="49" t="s">
        <v>126</v>
      </c>
    </row>
    <row r="32" spans="1:50" ht="14.1" customHeight="1" x14ac:dyDescent="0.25">
      <c r="A32" s="40">
        <f t="shared" si="0"/>
        <v>29</v>
      </c>
      <c r="B32" s="406"/>
      <c r="C32" s="41" t="s">
        <v>38</v>
      </c>
      <c r="D32" s="244">
        <v>2</v>
      </c>
      <c r="E32" s="258">
        <v>8</v>
      </c>
      <c r="F32" s="192" t="s">
        <v>103</v>
      </c>
      <c r="G32" s="193" t="s">
        <v>104</v>
      </c>
      <c r="H32" s="193">
        <v>3</v>
      </c>
      <c r="I32" s="193" t="s">
        <v>120</v>
      </c>
      <c r="J32" s="193" t="s">
        <v>116</v>
      </c>
      <c r="K32" s="193" t="s">
        <v>110</v>
      </c>
      <c r="L32" s="193">
        <v>3</v>
      </c>
      <c r="M32" s="193" t="s">
        <v>112</v>
      </c>
      <c r="N32" s="193">
        <v>4</v>
      </c>
      <c r="O32" s="193" t="s">
        <v>112</v>
      </c>
      <c r="P32" s="193" t="s">
        <v>113</v>
      </c>
      <c r="Q32" s="206">
        <v>17</v>
      </c>
      <c r="R32" s="44"/>
      <c r="S32" s="45"/>
      <c r="T32" s="45"/>
      <c r="U32" s="75"/>
      <c r="V32" s="74"/>
      <c r="W32" s="45"/>
      <c r="X32" s="45"/>
      <c r="Y32" s="75"/>
      <c r="Z32" s="74"/>
      <c r="AA32" s="45"/>
      <c r="AB32" s="45"/>
      <c r="AC32" s="75"/>
      <c r="AD32" s="140"/>
      <c r="AE32" s="139"/>
      <c r="AF32" s="139"/>
      <c r="AG32" s="142"/>
      <c r="AH32" s="74"/>
      <c r="AI32" s="45"/>
      <c r="AJ32" s="45"/>
      <c r="AK32" s="46"/>
      <c r="AL32" s="44">
        <v>4</v>
      </c>
      <c r="AM32" s="45">
        <v>0</v>
      </c>
      <c r="AN32" s="45" t="s">
        <v>27</v>
      </c>
      <c r="AO32" s="46">
        <v>5</v>
      </c>
      <c r="AP32" s="74"/>
      <c r="AQ32" s="45"/>
      <c r="AR32" s="45"/>
      <c r="AS32" s="46"/>
      <c r="AT32" s="352"/>
      <c r="AU32" s="42"/>
      <c r="AV32" s="42"/>
      <c r="AW32" s="43"/>
      <c r="AX32" s="49" t="s">
        <v>126</v>
      </c>
    </row>
    <row r="33" spans="1:50" ht="14.1" customHeight="1" thickBot="1" x14ac:dyDescent="0.3">
      <c r="A33" s="40">
        <f t="shared" si="0"/>
        <v>30</v>
      </c>
      <c r="B33" s="407"/>
      <c r="C33" s="50" t="s">
        <v>67</v>
      </c>
      <c r="D33" s="245">
        <v>2</v>
      </c>
      <c r="E33" s="259">
        <v>8</v>
      </c>
      <c r="F33" s="196" t="s">
        <v>103</v>
      </c>
      <c r="G33" s="197" t="s">
        <v>104</v>
      </c>
      <c r="H33" s="197">
        <v>3</v>
      </c>
      <c r="I33" s="197" t="s">
        <v>120</v>
      </c>
      <c r="J33" s="197" t="s">
        <v>116</v>
      </c>
      <c r="K33" s="197" t="s">
        <v>110</v>
      </c>
      <c r="L33" s="197">
        <v>4</v>
      </c>
      <c r="M33" s="197" t="s">
        <v>112</v>
      </c>
      <c r="N33" s="197">
        <v>4</v>
      </c>
      <c r="O33" s="197" t="s">
        <v>112</v>
      </c>
      <c r="P33" s="197" t="s">
        <v>113</v>
      </c>
      <c r="Q33" s="204">
        <v>17</v>
      </c>
      <c r="R33" s="54"/>
      <c r="S33" s="55"/>
      <c r="T33" s="55"/>
      <c r="U33" s="96"/>
      <c r="V33" s="145"/>
      <c r="W33" s="55"/>
      <c r="X33" s="55"/>
      <c r="Y33" s="96"/>
      <c r="Z33" s="145"/>
      <c r="AA33" s="55"/>
      <c r="AB33" s="55"/>
      <c r="AC33" s="96"/>
      <c r="AD33" s="145"/>
      <c r="AE33" s="55"/>
      <c r="AF33" s="55"/>
      <c r="AG33" s="96"/>
      <c r="AH33" s="145"/>
      <c r="AI33" s="55"/>
      <c r="AJ33" s="55"/>
      <c r="AK33" s="56"/>
      <c r="AL33" s="54"/>
      <c r="AM33" s="55"/>
      <c r="AN33" s="55"/>
      <c r="AO33" s="56"/>
      <c r="AP33" s="145">
        <v>4</v>
      </c>
      <c r="AQ33" s="55">
        <v>0</v>
      </c>
      <c r="AR33" s="55" t="s">
        <v>26</v>
      </c>
      <c r="AS33" s="56">
        <v>4</v>
      </c>
      <c r="AT33" s="354"/>
      <c r="AU33" s="52"/>
      <c r="AV33" s="52"/>
      <c r="AW33" s="53"/>
      <c r="AX33" s="154" t="s">
        <v>97</v>
      </c>
    </row>
    <row r="34" spans="1:50" ht="14.1" customHeight="1" x14ac:dyDescent="0.2">
      <c r="A34" s="40">
        <f t="shared" ref="A34:A48" si="1">A33+1</f>
        <v>31</v>
      </c>
      <c r="B34" s="405" t="s">
        <v>130</v>
      </c>
      <c r="C34" s="169" t="s">
        <v>131</v>
      </c>
      <c r="D34" s="280">
        <v>2</v>
      </c>
      <c r="E34" s="283">
        <v>4</v>
      </c>
      <c r="F34" s="194" t="s">
        <v>103</v>
      </c>
      <c r="G34" s="195" t="s">
        <v>104</v>
      </c>
      <c r="H34" s="195">
        <v>3</v>
      </c>
      <c r="I34" s="195" t="s">
        <v>108</v>
      </c>
      <c r="J34" s="195" t="s">
        <v>111</v>
      </c>
      <c r="K34" s="195" t="s">
        <v>119</v>
      </c>
      <c r="L34" s="195">
        <v>3</v>
      </c>
      <c r="M34" s="195" t="s">
        <v>112</v>
      </c>
      <c r="N34" s="195">
        <v>6</v>
      </c>
      <c r="O34" s="195" t="s">
        <v>112</v>
      </c>
      <c r="P34" s="195" t="s">
        <v>111</v>
      </c>
      <c r="Q34" s="203">
        <v>17</v>
      </c>
      <c r="R34" s="12"/>
      <c r="S34" s="8"/>
      <c r="T34" s="8"/>
      <c r="U34" s="11"/>
      <c r="V34" s="7"/>
      <c r="W34" s="8"/>
      <c r="X34" s="8"/>
      <c r="Y34" s="11"/>
      <c r="Z34" s="7"/>
      <c r="AA34" s="8"/>
      <c r="AB34" s="8"/>
      <c r="AC34" s="11"/>
      <c r="AD34" s="12"/>
      <c r="AE34" s="7"/>
      <c r="AF34" s="7"/>
      <c r="AG34" s="13"/>
      <c r="AH34" s="15">
        <v>4</v>
      </c>
      <c r="AI34" s="16">
        <v>2</v>
      </c>
      <c r="AJ34" s="16" t="s">
        <v>27</v>
      </c>
      <c r="AK34" s="17">
        <v>6</v>
      </c>
      <c r="AL34" s="7"/>
      <c r="AM34" s="8"/>
      <c r="AN34" s="8"/>
      <c r="AO34" s="11"/>
      <c r="AP34" s="7"/>
      <c r="AQ34" s="8"/>
      <c r="AR34" s="8"/>
      <c r="AS34" s="9"/>
      <c r="AT34" s="10"/>
      <c r="AU34" s="9"/>
      <c r="AV34" s="9"/>
      <c r="AW34" s="11"/>
      <c r="AX34" s="80" t="s">
        <v>95</v>
      </c>
    </row>
    <row r="35" spans="1:50" ht="14.1" customHeight="1" x14ac:dyDescent="0.2">
      <c r="A35" s="40">
        <f t="shared" si="1"/>
        <v>32</v>
      </c>
      <c r="B35" s="406"/>
      <c r="C35" s="18" t="s">
        <v>132</v>
      </c>
      <c r="D35" s="281">
        <v>2</v>
      </c>
      <c r="E35" s="284">
        <v>9</v>
      </c>
      <c r="F35" s="192" t="s">
        <v>103</v>
      </c>
      <c r="G35" s="193" t="s">
        <v>104</v>
      </c>
      <c r="H35" s="193">
        <v>3</v>
      </c>
      <c r="I35" s="193" t="s">
        <v>104</v>
      </c>
      <c r="J35" s="193" t="s">
        <v>109</v>
      </c>
      <c r="K35" s="193" t="s">
        <v>110</v>
      </c>
      <c r="L35" s="193">
        <v>2</v>
      </c>
      <c r="M35" s="193" t="s">
        <v>112</v>
      </c>
      <c r="N35" s="193">
        <v>8</v>
      </c>
      <c r="O35" s="193" t="s">
        <v>112</v>
      </c>
      <c r="P35" s="193" t="s">
        <v>111</v>
      </c>
      <c r="Q35" s="206">
        <v>17</v>
      </c>
      <c r="R35" s="14"/>
      <c r="S35" s="1"/>
      <c r="T35" s="1"/>
      <c r="U35" s="2"/>
      <c r="V35" s="168"/>
      <c r="W35" s="1"/>
      <c r="X35" s="1"/>
      <c r="Y35" s="2"/>
      <c r="Z35" s="168"/>
      <c r="AA35" s="1"/>
      <c r="AB35" s="1"/>
      <c r="AC35" s="2"/>
      <c r="AD35" s="168"/>
      <c r="AE35" s="1"/>
      <c r="AF35" s="1"/>
      <c r="AG35" s="2"/>
      <c r="AH35" s="12"/>
      <c r="AI35" s="7"/>
      <c r="AJ35" s="7"/>
      <c r="AK35" s="13"/>
      <c r="AL35" s="168">
        <v>4</v>
      </c>
      <c r="AM35" s="1">
        <v>2</v>
      </c>
      <c r="AN35" s="1" t="s">
        <v>27</v>
      </c>
      <c r="AO35" s="2">
        <v>8</v>
      </c>
      <c r="AP35" s="168"/>
      <c r="AQ35" s="1"/>
      <c r="AR35" s="1"/>
      <c r="AS35" s="2"/>
      <c r="AT35" s="167"/>
      <c r="AU35" s="6"/>
      <c r="AV35" s="6"/>
      <c r="AW35" s="2"/>
      <c r="AX35" s="49" t="s">
        <v>81</v>
      </c>
    </row>
    <row r="36" spans="1:50" ht="14.1" customHeight="1" x14ac:dyDescent="0.2">
      <c r="A36" s="40">
        <f t="shared" si="1"/>
        <v>33</v>
      </c>
      <c r="B36" s="406"/>
      <c r="C36" s="20" t="s">
        <v>83</v>
      </c>
      <c r="D36" s="282">
        <v>2</v>
      </c>
      <c r="E36" s="285">
        <v>7</v>
      </c>
      <c r="F36" s="192" t="s">
        <v>103</v>
      </c>
      <c r="G36" s="193" t="s">
        <v>104</v>
      </c>
      <c r="H36" s="193">
        <v>3</v>
      </c>
      <c r="I36" s="193" t="s">
        <v>104</v>
      </c>
      <c r="J36" s="193" t="s">
        <v>109</v>
      </c>
      <c r="K36" s="193" t="s">
        <v>119</v>
      </c>
      <c r="L36" s="193">
        <v>3</v>
      </c>
      <c r="M36" s="193" t="s">
        <v>112</v>
      </c>
      <c r="N36" s="193">
        <v>6</v>
      </c>
      <c r="O36" s="193" t="s">
        <v>112</v>
      </c>
      <c r="P36" s="193" t="s">
        <v>111</v>
      </c>
      <c r="Q36" s="206">
        <v>17</v>
      </c>
      <c r="R36" s="12"/>
      <c r="S36" s="8"/>
      <c r="T36" s="8"/>
      <c r="U36" s="11"/>
      <c r="V36" s="7"/>
      <c r="W36" s="8"/>
      <c r="X36" s="8"/>
      <c r="Y36" s="11"/>
      <c r="Z36" s="7"/>
      <c r="AA36" s="8"/>
      <c r="AB36" s="8"/>
      <c r="AC36" s="11"/>
      <c r="AD36" s="7"/>
      <c r="AE36" s="8"/>
      <c r="AF36" s="8"/>
      <c r="AG36" s="11"/>
      <c r="AH36" s="15"/>
      <c r="AI36" s="16"/>
      <c r="AJ36" s="16"/>
      <c r="AK36" s="17"/>
      <c r="AL36" s="168">
        <v>4</v>
      </c>
      <c r="AM36" s="1">
        <v>2</v>
      </c>
      <c r="AN36" s="1" t="s">
        <v>26</v>
      </c>
      <c r="AO36" s="2">
        <v>6</v>
      </c>
      <c r="AP36" s="7"/>
      <c r="AQ36" s="8"/>
      <c r="AR36" s="8"/>
      <c r="AS36" s="9"/>
      <c r="AT36" s="10"/>
      <c r="AU36" s="9"/>
      <c r="AV36" s="9"/>
      <c r="AW36" s="11"/>
      <c r="AX36" s="49" t="s">
        <v>64</v>
      </c>
    </row>
    <row r="37" spans="1:50" ht="14.1" customHeight="1" x14ac:dyDescent="0.2">
      <c r="A37" s="40">
        <f t="shared" si="1"/>
        <v>34</v>
      </c>
      <c r="B37" s="406"/>
      <c r="C37" s="18" t="s">
        <v>82</v>
      </c>
      <c r="D37" s="281">
        <v>2</v>
      </c>
      <c r="E37" s="284">
        <v>7</v>
      </c>
      <c r="F37" s="192" t="s">
        <v>103</v>
      </c>
      <c r="G37" s="193" t="s">
        <v>104</v>
      </c>
      <c r="H37" s="193">
        <v>3</v>
      </c>
      <c r="I37" s="193" t="s">
        <v>104</v>
      </c>
      <c r="J37" s="193" t="s">
        <v>109</v>
      </c>
      <c r="K37" s="193" t="s">
        <v>119</v>
      </c>
      <c r="L37" s="193">
        <v>5</v>
      </c>
      <c r="M37" s="193" t="s">
        <v>112</v>
      </c>
      <c r="N37" s="193">
        <v>6</v>
      </c>
      <c r="O37" s="193" t="s">
        <v>112</v>
      </c>
      <c r="P37" s="193" t="s">
        <v>111</v>
      </c>
      <c r="Q37" s="206">
        <v>17</v>
      </c>
      <c r="R37" s="14"/>
      <c r="S37" s="1"/>
      <c r="T37" s="1"/>
      <c r="U37" s="2"/>
      <c r="V37" s="168"/>
      <c r="W37" s="1"/>
      <c r="X37" s="1"/>
      <c r="Y37" s="2"/>
      <c r="Z37" s="168"/>
      <c r="AA37" s="1"/>
      <c r="AB37" s="1"/>
      <c r="AC37" s="2"/>
      <c r="AD37" s="168"/>
      <c r="AE37" s="1"/>
      <c r="AF37" s="1"/>
      <c r="AG37" s="2"/>
      <c r="AH37" s="12"/>
      <c r="AI37" s="7"/>
      <c r="AJ37" s="7"/>
      <c r="AK37" s="13"/>
      <c r="AL37" s="12"/>
      <c r="AM37" s="7"/>
      <c r="AN37" s="7"/>
      <c r="AO37" s="13"/>
      <c r="AP37" s="168">
        <v>2</v>
      </c>
      <c r="AQ37" s="1">
        <v>4</v>
      </c>
      <c r="AR37" s="1" t="s">
        <v>26</v>
      </c>
      <c r="AS37" s="6">
        <v>6</v>
      </c>
      <c r="AT37" s="167"/>
      <c r="AU37" s="6"/>
      <c r="AV37" s="6"/>
      <c r="AW37" s="2"/>
      <c r="AX37" s="48" t="s">
        <v>83</v>
      </c>
    </row>
    <row r="38" spans="1:50" ht="14.1" customHeight="1" x14ac:dyDescent="0.2">
      <c r="A38" s="40">
        <f t="shared" si="1"/>
        <v>35</v>
      </c>
      <c r="B38" s="406"/>
      <c r="C38" s="19" t="s">
        <v>88</v>
      </c>
      <c r="D38" s="282">
        <v>2</v>
      </c>
      <c r="E38" s="285">
        <v>4</v>
      </c>
      <c r="F38" s="192" t="s">
        <v>103</v>
      </c>
      <c r="G38" s="193" t="s">
        <v>104</v>
      </c>
      <c r="H38" s="193">
        <v>3</v>
      </c>
      <c r="I38" s="193" t="s">
        <v>108</v>
      </c>
      <c r="J38" s="193" t="s">
        <v>111</v>
      </c>
      <c r="K38" s="193" t="s">
        <v>119</v>
      </c>
      <c r="L38" s="193">
        <v>5</v>
      </c>
      <c r="M38" s="193" t="s">
        <v>112</v>
      </c>
      <c r="N38" s="193">
        <v>5</v>
      </c>
      <c r="O38" s="193" t="s">
        <v>112</v>
      </c>
      <c r="P38" s="193" t="s">
        <v>169</v>
      </c>
      <c r="Q38" s="206">
        <v>17</v>
      </c>
      <c r="R38" s="14"/>
      <c r="S38" s="1"/>
      <c r="T38" s="1"/>
      <c r="U38" s="2"/>
      <c r="V38" s="168"/>
      <c r="W38" s="1"/>
      <c r="X38" s="1"/>
      <c r="Y38" s="2"/>
      <c r="Z38" s="168"/>
      <c r="AA38" s="1"/>
      <c r="AB38" s="1"/>
      <c r="AC38" s="2"/>
      <c r="AD38" s="3"/>
      <c r="AE38" s="4"/>
      <c r="AF38" s="4"/>
      <c r="AG38" s="5"/>
      <c r="AH38" s="3"/>
      <c r="AI38" s="4"/>
      <c r="AJ38" s="4"/>
      <c r="AK38" s="5"/>
      <c r="AL38" s="3"/>
      <c r="AM38" s="4"/>
      <c r="AN38" s="4"/>
      <c r="AO38" s="5"/>
      <c r="AP38" s="3">
        <v>2</v>
      </c>
      <c r="AQ38" s="4">
        <v>2</v>
      </c>
      <c r="AR38" s="4" t="s">
        <v>27</v>
      </c>
      <c r="AS38" s="5">
        <v>5</v>
      </c>
      <c r="AT38" s="167"/>
      <c r="AU38" s="6"/>
      <c r="AV38" s="6"/>
      <c r="AW38" s="2"/>
      <c r="AX38" s="224" t="s">
        <v>132</v>
      </c>
    </row>
    <row r="39" spans="1:50" ht="14.1" customHeight="1" x14ac:dyDescent="0.2">
      <c r="A39" s="40">
        <f t="shared" si="1"/>
        <v>36</v>
      </c>
      <c r="B39" s="406"/>
      <c r="C39" s="19" t="s">
        <v>86</v>
      </c>
      <c r="D39" s="282">
        <v>2</v>
      </c>
      <c r="E39" s="285">
        <v>9</v>
      </c>
      <c r="F39" s="192" t="s">
        <v>103</v>
      </c>
      <c r="G39" s="193" t="s">
        <v>104</v>
      </c>
      <c r="H39" s="193">
        <v>3</v>
      </c>
      <c r="I39" s="193" t="s">
        <v>104</v>
      </c>
      <c r="J39" s="193" t="s">
        <v>109</v>
      </c>
      <c r="K39" s="193" t="s">
        <v>110</v>
      </c>
      <c r="L39" s="193">
        <v>3</v>
      </c>
      <c r="M39" s="193" t="s">
        <v>112</v>
      </c>
      <c r="N39" s="193">
        <v>5</v>
      </c>
      <c r="O39" s="193" t="s">
        <v>112</v>
      </c>
      <c r="P39" s="193" t="s">
        <v>169</v>
      </c>
      <c r="Q39" s="206">
        <v>17</v>
      </c>
      <c r="R39" s="14"/>
      <c r="S39" s="1"/>
      <c r="T39" s="1"/>
      <c r="U39" s="2"/>
      <c r="V39" s="168"/>
      <c r="W39" s="1"/>
      <c r="X39" s="1"/>
      <c r="Y39" s="2"/>
      <c r="Z39" s="168"/>
      <c r="AA39" s="1"/>
      <c r="AB39" s="1"/>
      <c r="AC39" s="2"/>
      <c r="AD39" s="3"/>
      <c r="AE39" s="4"/>
      <c r="AF39" s="4"/>
      <c r="AG39" s="5"/>
      <c r="AH39" s="3"/>
      <c r="AI39" s="4"/>
      <c r="AJ39" s="4"/>
      <c r="AK39" s="5"/>
      <c r="AL39" s="3"/>
      <c r="AM39" s="4"/>
      <c r="AN39" s="4"/>
      <c r="AO39" s="5"/>
      <c r="AP39" s="3">
        <v>2</v>
      </c>
      <c r="AQ39" s="4">
        <v>2</v>
      </c>
      <c r="AR39" s="4" t="s">
        <v>27</v>
      </c>
      <c r="AS39" s="5">
        <v>5</v>
      </c>
      <c r="AT39" s="167"/>
      <c r="AU39" s="6"/>
      <c r="AV39" s="6"/>
      <c r="AW39" s="2"/>
      <c r="AX39" s="224" t="s">
        <v>132</v>
      </c>
    </row>
    <row r="40" spans="1:50" ht="14.1" customHeight="1" x14ac:dyDescent="0.2">
      <c r="A40" s="40">
        <f t="shared" si="1"/>
        <v>37</v>
      </c>
      <c r="B40" s="406"/>
      <c r="C40" s="19" t="s">
        <v>87</v>
      </c>
      <c r="D40" s="282">
        <v>2</v>
      </c>
      <c r="E40" s="285">
        <v>4</v>
      </c>
      <c r="F40" s="192" t="s">
        <v>103</v>
      </c>
      <c r="G40" s="193" t="s">
        <v>104</v>
      </c>
      <c r="H40" s="193">
        <v>3</v>
      </c>
      <c r="I40" s="193" t="s">
        <v>108</v>
      </c>
      <c r="J40" s="193" t="s">
        <v>111</v>
      </c>
      <c r="K40" s="193" t="s">
        <v>119</v>
      </c>
      <c r="L40" s="193">
        <v>6</v>
      </c>
      <c r="M40" s="193" t="s">
        <v>112</v>
      </c>
      <c r="N40" s="193">
        <v>5</v>
      </c>
      <c r="O40" s="193" t="s">
        <v>112</v>
      </c>
      <c r="P40" s="193" t="s">
        <v>169</v>
      </c>
      <c r="Q40" s="206">
        <v>17</v>
      </c>
      <c r="R40" s="14"/>
      <c r="S40" s="1"/>
      <c r="T40" s="1"/>
      <c r="U40" s="2"/>
      <c r="V40" s="168"/>
      <c r="W40" s="1"/>
      <c r="X40" s="1"/>
      <c r="Y40" s="2"/>
      <c r="Z40" s="168"/>
      <c r="AA40" s="1"/>
      <c r="AB40" s="1"/>
      <c r="AC40" s="2"/>
      <c r="AD40" s="168"/>
      <c r="AE40" s="1"/>
      <c r="AF40" s="1"/>
      <c r="AG40" s="2"/>
      <c r="AH40" s="3"/>
      <c r="AI40" s="4"/>
      <c r="AJ40" s="4"/>
      <c r="AK40" s="5"/>
      <c r="AL40" s="168"/>
      <c r="AM40" s="1"/>
      <c r="AN40" s="1"/>
      <c r="AO40" s="2"/>
      <c r="AP40" s="14">
        <v>0</v>
      </c>
      <c r="AQ40" s="1">
        <v>4</v>
      </c>
      <c r="AR40" s="1" t="s">
        <v>27</v>
      </c>
      <c r="AS40" s="2">
        <v>5</v>
      </c>
      <c r="AT40" s="167"/>
      <c r="AU40" s="6"/>
      <c r="AV40" s="6"/>
      <c r="AW40" s="2"/>
      <c r="AX40" s="224" t="s">
        <v>132</v>
      </c>
    </row>
    <row r="41" spans="1:50" ht="14.1" customHeight="1" x14ac:dyDescent="0.25">
      <c r="A41" s="40">
        <f t="shared" si="1"/>
        <v>38</v>
      </c>
      <c r="B41" s="406"/>
      <c r="C41" s="218" t="s">
        <v>28</v>
      </c>
      <c r="D41" s="244"/>
      <c r="E41" s="258"/>
      <c r="F41" s="192" t="s">
        <v>103</v>
      </c>
      <c r="G41" s="193" t="s">
        <v>104</v>
      </c>
      <c r="H41" s="193">
        <v>3</v>
      </c>
      <c r="I41" s="193" t="s">
        <v>104</v>
      </c>
      <c r="J41" s="193" t="s">
        <v>112</v>
      </c>
      <c r="K41" s="193" t="s">
        <v>112</v>
      </c>
      <c r="L41" s="193">
        <v>1</v>
      </c>
      <c r="M41" s="193" t="s">
        <v>112</v>
      </c>
      <c r="N41" s="193">
        <v>0</v>
      </c>
      <c r="O41" s="193" t="s">
        <v>112</v>
      </c>
      <c r="P41" s="193" t="s">
        <v>169</v>
      </c>
      <c r="Q41" s="206">
        <v>17</v>
      </c>
      <c r="R41" s="73"/>
      <c r="S41" s="42"/>
      <c r="T41" s="42"/>
      <c r="U41" s="47"/>
      <c r="V41" s="73"/>
      <c r="W41" s="42"/>
      <c r="X41" s="42"/>
      <c r="Y41" s="47"/>
      <c r="Z41" s="73"/>
      <c r="AA41" s="42"/>
      <c r="AB41" s="42"/>
      <c r="AC41" s="47"/>
      <c r="AD41" s="74"/>
      <c r="AE41" s="45"/>
      <c r="AF41" s="45"/>
      <c r="AG41" s="75"/>
      <c r="AH41" s="74"/>
      <c r="AI41" s="45"/>
      <c r="AJ41" s="45"/>
      <c r="AK41" s="46"/>
      <c r="AL41" s="44"/>
      <c r="AM41" s="45"/>
      <c r="AN41" s="45"/>
      <c r="AO41" s="46"/>
      <c r="AP41" s="101"/>
      <c r="AQ41" s="102"/>
      <c r="AR41" s="102"/>
      <c r="AS41" s="149"/>
      <c r="AT41" s="345">
        <v>0</v>
      </c>
      <c r="AU41" s="47">
        <v>0</v>
      </c>
      <c r="AV41" s="47" t="s">
        <v>26</v>
      </c>
      <c r="AW41" s="43">
        <v>0</v>
      </c>
      <c r="AX41" s="99"/>
    </row>
    <row r="42" spans="1:50" ht="14.1" customHeight="1" thickBot="1" x14ac:dyDescent="0.3">
      <c r="A42" s="40">
        <f t="shared" si="1"/>
        <v>39</v>
      </c>
      <c r="B42" s="407"/>
      <c r="C42" s="220" t="s">
        <v>5</v>
      </c>
      <c r="D42" s="250"/>
      <c r="E42" s="262"/>
      <c r="F42" s="196" t="s">
        <v>103</v>
      </c>
      <c r="G42" s="197" t="s">
        <v>104</v>
      </c>
      <c r="H42" s="197">
        <v>3</v>
      </c>
      <c r="I42" s="202" t="s">
        <v>115</v>
      </c>
      <c r="J42" s="202" t="s">
        <v>111</v>
      </c>
      <c r="K42" s="202" t="s">
        <v>107</v>
      </c>
      <c r="L42" s="202">
        <v>1</v>
      </c>
      <c r="M42" s="202" t="s">
        <v>112</v>
      </c>
      <c r="N42" s="268">
        <v>15</v>
      </c>
      <c r="O42" s="202" t="s">
        <v>112</v>
      </c>
      <c r="P42" s="202" t="s">
        <v>169</v>
      </c>
      <c r="Q42" s="207">
        <v>17</v>
      </c>
      <c r="R42" s="76"/>
      <c r="S42" s="103"/>
      <c r="T42" s="103"/>
      <c r="U42" s="105"/>
      <c r="V42" s="76"/>
      <c r="W42" s="103"/>
      <c r="X42" s="103"/>
      <c r="Y42" s="105"/>
      <c r="Z42" s="76"/>
      <c r="AA42" s="103"/>
      <c r="AB42" s="103"/>
      <c r="AC42" s="105"/>
      <c r="AD42" s="76"/>
      <c r="AE42" s="103"/>
      <c r="AF42" s="103"/>
      <c r="AG42" s="105"/>
      <c r="AH42" s="95"/>
      <c r="AI42" s="93"/>
      <c r="AJ42" s="93"/>
      <c r="AK42" s="94"/>
      <c r="AL42" s="354"/>
      <c r="AM42" s="52"/>
      <c r="AN42" s="52"/>
      <c r="AO42" s="53"/>
      <c r="AP42" s="77"/>
      <c r="AQ42" s="103"/>
      <c r="AR42" s="103"/>
      <c r="AS42" s="104"/>
      <c r="AT42" s="348">
        <v>0</v>
      </c>
      <c r="AU42" s="105">
        <v>6</v>
      </c>
      <c r="AV42" s="105" t="s">
        <v>27</v>
      </c>
      <c r="AW42" s="104">
        <v>15</v>
      </c>
      <c r="AX42" s="106"/>
    </row>
    <row r="43" spans="1:50" ht="27.95" customHeight="1" x14ac:dyDescent="0.25">
      <c r="A43" s="40">
        <f t="shared" si="1"/>
        <v>40</v>
      </c>
      <c r="B43" s="405" t="s">
        <v>43</v>
      </c>
      <c r="C43" s="107" t="s">
        <v>4</v>
      </c>
      <c r="D43" s="248"/>
      <c r="E43" s="260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58"/>
      <c r="R43" s="71"/>
      <c r="S43" s="61"/>
      <c r="T43" s="61"/>
      <c r="U43" s="72"/>
      <c r="V43" s="61"/>
      <c r="W43" s="61"/>
      <c r="X43" s="61"/>
      <c r="Y43" s="62"/>
      <c r="Z43" s="71"/>
      <c r="AA43" s="61"/>
      <c r="AB43" s="61"/>
      <c r="AC43" s="72"/>
      <c r="AD43" s="61"/>
      <c r="AE43" s="61"/>
      <c r="AF43" s="61"/>
      <c r="AG43" s="62"/>
      <c r="AH43" s="71"/>
      <c r="AI43" s="61"/>
      <c r="AJ43" s="61"/>
      <c r="AK43" s="72"/>
      <c r="AL43" s="61"/>
      <c r="AM43" s="61"/>
      <c r="AN43" s="61"/>
      <c r="AO43" s="62"/>
      <c r="AP43" s="71"/>
      <c r="AQ43" s="61"/>
      <c r="AR43" s="61"/>
      <c r="AS43" s="72">
        <v>6</v>
      </c>
      <c r="AT43" s="67"/>
      <c r="AU43" s="68"/>
      <c r="AV43" s="68"/>
      <c r="AW43" s="69"/>
      <c r="AX43" s="48"/>
    </row>
    <row r="44" spans="1:50" ht="27.95" customHeight="1" thickBot="1" x14ac:dyDescent="0.3">
      <c r="A44" s="40">
        <f t="shared" si="1"/>
        <v>41</v>
      </c>
      <c r="B44" s="407"/>
      <c r="C44" s="50" t="s">
        <v>3</v>
      </c>
      <c r="D44" s="245"/>
      <c r="E44" s="25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51"/>
      <c r="R44" s="71"/>
      <c r="S44" s="61"/>
      <c r="T44" s="61"/>
      <c r="U44" s="72"/>
      <c r="V44" s="61"/>
      <c r="W44" s="61"/>
      <c r="X44" s="61"/>
      <c r="Y44" s="62"/>
      <c r="Z44" s="71"/>
      <c r="AA44" s="61"/>
      <c r="AB44" s="61"/>
      <c r="AC44" s="72"/>
      <c r="AD44" s="100"/>
      <c r="AE44" s="100"/>
      <c r="AF44" s="100"/>
      <c r="AG44" s="108"/>
      <c r="AH44" s="71"/>
      <c r="AI44" s="61"/>
      <c r="AJ44" s="61"/>
      <c r="AK44" s="72"/>
      <c r="AL44" s="61"/>
      <c r="AM44" s="61"/>
      <c r="AN44" s="61"/>
      <c r="AO44" s="62"/>
      <c r="AP44" s="76"/>
      <c r="AQ44" s="77"/>
      <c r="AR44" s="77"/>
      <c r="AS44" s="349"/>
      <c r="AT44" s="109"/>
      <c r="AU44" s="96"/>
      <c r="AV44" s="96"/>
      <c r="AW44" s="53">
        <v>6</v>
      </c>
      <c r="AX44" s="172"/>
    </row>
    <row r="45" spans="1:50" ht="14.1" customHeight="1" x14ac:dyDescent="0.25">
      <c r="A45" s="40">
        <f t="shared" si="1"/>
        <v>42</v>
      </c>
      <c r="B45" s="422" t="s">
        <v>77</v>
      </c>
      <c r="C45" s="110" t="s">
        <v>31</v>
      </c>
      <c r="D45" s="243">
        <v>2</v>
      </c>
      <c r="E45" s="257">
        <v>2</v>
      </c>
      <c r="F45" s="193" t="s">
        <v>103</v>
      </c>
      <c r="G45" s="193" t="s">
        <v>104</v>
      </c>
      <c r="H45" s="193">
        <v>3</v>
      </c>
      <c r="I45" s="191" t="s">
        <v>117</v>
      </c>
      <c r="J45" s="191" t="s">
        <v>105</v>
      </c>
      <c r="K45" s="191" t="s">
        <v>109</v>
      </c>
      <c r="L45" s="191">
        <v>3</v>
      </c>
      <c r="M45" s="191" t="s">
        <v>112</v>
      </c>
      <c r="N45" s="191">
        <v>2</v>
      </c>
      <c r="O45" s="191" t="s">
        <v>112</v>
      </c>
      <c r="P45" s="191" t="s">
        <v>113</v>
      </c>
      <c r="Q45" s="205">
        <v>17</v>
      </c>
      <c r="R45" s="351"/>
      <c r="S45" s="63"/>
      <c r="T45" s="63"/>
      <c r="U45" s="79"/>
      <c r="V45" s="397" t="s">
        <v>41</v>
      </c>
      <c r="W45" s="398"/>
      <c r="X45" s="111" t="s">
        <v>27</v>
      </c>
      <c r="Y45" s="112">
        <v>2</v>
      </c>
      <c r="Z45" s="351"/>
      <c r="AA45" s="63"/>
      <c r="AB45" s="63"/>
      <c r="AC45" s="79"/>
      <c r="AD45" s="59"/>
      <c r="AE45" s="351"/>
      <c r="AF45" s="351"/>
      <c r="AG45" s="60"/>
      <c r="AH45" s="78"/>
      <c r="AI45" s="68"/>
      <c r="AJ45" s="68"/>
      <c r="AK45" s="113"/>
      <c r="AL45" s="59"/>
      <c r="AM45" s="63"/>
      <c r="AN45" s="63"/>
      <c r="AO45" s="64"/>
      <c r="AP45" s="351"/>
      <c r="AQ45" s="63"/>
      <c r="AR45" s="63"/>
      <c r="AS45" s="79"/>
      <c r="AT45" s="350"/>
      <c r="AU45" s="79"/>
      <c r="AV45" s="79"/>
      <c r="AW45" s="79"/>
      <c r="AX45" s="277"/>
    </row>
    <row r="46" spans="1:50" ht="14.1" customHeight="1" x14ac:dyDescent="0.25">
      <c r="A46" s="40">
        <f t="shared" si="1"/>
        <v>43</v>
      </c>
      <c r="B46" s="429"/>
      <c r="C46" s="41" t="s">
        <v>192</v>
      </c>
      <c r="D46" s="244"/>
      <c r="E46" s="258"/>
      <c r="F46" s="193" t="s">
        <v>103</v>
      </c>
      <c r="G46" s="193" t="s">
        <v>104</v>
      </c>
      <c r="H46" s="193">
        <v>3</v>
      </c>
      <c r="I46" s="193" t="s">
        <v>120</v>
      </c>
      <c r="J46" s="193" t="s">
        <v>106</v>
      </c>
      <c r="K46" s="193" t="s">
        <v>118</v>
      </c>
      <c r="L46" s="193">
        <v>1</v>
      </c>
      <c r="M46" s="193" t="s">
        <v>112</v>
      </c>
      <c r="N46" s="193">
        <v>4</v>
      </c>
      <c r="O46" s="193" t="s">
        <v>112</v>
      </c>
      <c r="P46" s="193" t="s">
        <v>113</v>
      </c>
      <c r="Q46" s="206">
        <v>17</v>
      </c>
      <c r="R46" s="352"/>
      <c r="S46" s="42"/>
      <c r="T46" s="42"/>
      <c r="U46" s="47"/>
      <c r="V46" s="71"/>
      <c r="W46" s="61"/>
      <c r="X46" s="61"/>
      <c r="Y46" s="72"/>
      <c r="Z46" s="352"/>
      <c r="AA46" s="42"/>
      <c r="AB46" s="42"/>
      <c r="AC46" s="47"/>
      <c r="AD46" s="390" t="s">
        <v>42</v>
      </c>
      <c r="AE46" s="399"/>
      <c r="AF46" s="42" t="s">
        <v>40</v>
      </c>
      <c r="AG46" s="43">
        <v>4</v>
      </c>
      <c r="AH46" s="44"/>
      <c r="AI46" s="45"/>
      <c r="AJ46" s="45"/>
      <c r="AK46" s="75"/>
      <c r="AL46" s="71"/>
      <c r="AM46" s="61"/>
      <c r="AN46" s="61"/>
      <c r="AO46" s="72"/>
      <c r="AP46" s="352"/>
      <c r="AQ46" s="42"/>
      <c r="AR46" s="42"/>
      <c r="AS46" s="47"/>
      <c r="AT46" s="344"/>
      <c r="AU46" s="47"/>
      <c r="AV46" s="47"/>
      <c r="AW46" s="47"/>
      <c r="AX46" s="278"/>
    </row>
    <row r="47" spans="1:50" ht="14.1" customHeight="1" x14ac:dyDescent="0.25">
      <c r="A47" s="40">
        <f t="shared" si="1"/>
        <v>44</v>
      </c>
      <c r="B47" s="429"/>
      <c r="C47" s="41" t="s">
        <v>99</v>
      </c>
      <c r="D47" s="244">
        <v>2</v>
      </c>
      <c r="E47" s="258">
        <v>7</v>
      </c>
      <c r="F47" s="193" t="s">
        <v>103</v>
      </c>
      <c r="G47" s="193" t="s">
        <v>104</v>
      </c>
      <c r="H47" s="193">
        <v>3</v>
      </c>
      <c r="I47" s="193" t="s">
        <v>104</v>
      </c>
      <c r="J47" s="193" t="s">
        <v>109</v>
      </c>
      <c r="K47" s="193" t="s">
        <v>119</v>
      </c>
      <c r="L47" s="193">
        <v>4</v>
      </c>
      <c r="M47" s="193" t="s">
        <v>112</v>
      </c>
      <c r="N47" s="193">
        <v>2</v>
      </c>
      <c r="O47" s="193" t="s">
        <v>112</v>
      </c>
      <c r="P47" s="193" t="s">
        <v>111</v>
      </c>
      <c r="Q47" s="206">
        <v>17</v>
      </c>
      <c r="R47" s="352"/>
      <c r="S47" s="42"/>
      <c r="T47" s="42"/>
      <c r="U47" s="47"/>
      <c r="V47" s="73"/>
      <c r="W47" s="42"/>
      <c r="X47" s="42"/>
      <c r="Y47" s="43"/>
      <c r="Z47" s="352"/>
      <c r="AA47" s="42"/>
      <c r="AB47" s="42"/>
      <c r="AC47" s="47"/>
      <c r="AD47" s="344"/>
      <c r="AE47" s="42"/>
      <c r="AF47" s="42"/>
      <c r="AG47" s="346"/>
      <c r="AH47" s="44"/>
      <c r="AI47" s="45"/>
      <c r="AJ47" s="45"/>
      <c r="AK47" s="75"/>
      <c r="AL47" s="390" t="s">
        <v>41</v>
      </c>
      <c r="AM47" s="399"/>
      <c r="AN47" s="114" t="s">
        <v>27</v>
      </c>
      <c r="AO47" s="115">
        <v>2</v>
      </c>
      <c r="AP47" s="352"/>
      <c r="AQ47" s="42"/>
      <c r="AR47" s="42"/>
      <c r="AS47" s="47"/>
      <c r="AT47" s="344"/>
      <c r="AU47" s="47"/>
      <c r="AV47" s="47"/>
      <c r="AW47" s="47"/>
      <c r="AX47" s="278"/>
    </row>
    <row r="48" spans="1:50" ht="14.1" customHeight="1" thickBot="1" x14ac:dyDescent="0.3">
      <c r="A48" s="174">
        <f t="shared" si="1"/>
        <v>45</v>
      </c>
      <c r="B48" s="430"/>
      <c r="C48" s="116" t="s">
        <v>100</v>
      </c>
      <c r="D48" s="250">
        <v>2</v>
      </c>
      <c r="E48" s="262">
        <v>4</v>
      </c>
      <c r="F48" s="193" t="s">
        <v>103</v>
      </c>
      <c r="G48" s="193" t="s">
        <v>104</v>
      </c>
      <c r="H48" s="193">
        <v>3</v>
      </c>
      <c r="I48" s="193" t="s">
        <v>108</v>
      </c>
      <c r="J48" s="193" t="s">
        <v>111</v>
      </c>
      <c r="K48" s="193" t="s">
        <v>119</v>
      </c>
      <c r="L48" s="193">
        <v>4</v>
      </c>
      <c r="M48" s="193" t="s">
        <v>112</v>
      </c>
      <c r="N48" s="193">
        <v>2</v>
      </c>
      <c r="O48" s="193" t="s">
        <v>112</v>
      </c>
      <c r="P48" s="193" t="s">
        <v>111</v>
      </c>
      <c r="Q48" s="206">
        <v>17</v>
      </c>
      <c r="R48" s="77"/>
      <c r="S48" s="103"/>
      <c r="T48" s="103"/>
      <c r="U48" s="105"/>
      <c r="V48" s="76"/>
      <c r="W48" s="103"/>
      <c r="X48" s="103"/>
      <c r="Y48" s="104"/>
      <c r="Z48" s="77"/>
      <c r="AA48" s="103"/>
      <c r="AB48" s="103"/>
      <c r="AC48" s="105"/>
      <c r="AD48" s="347"/>
      <c r="AE48" s="103"/>
      <c r="AF48" s="103"/>
      <c r="AG48" s="349"/>
      <c r="AH48" s="92"/>
      <c r="AI48" s="93"/>
      <c r="AJ48" s="93"/>
      <c r="AK48" s="117"/>
      <c r="AL48" s="400" t="s">
        <v>41</v>
      </c>
      <c r="AM48" s="401"/>
      <c r="AN48" s="118" t="s">
        <v>27</v>
      </c>
      <c r="AO48" s="119">
        <v>2</v>
      </c>
      <c r="AP48" s="77"/>
      <c r="AQ48" s="103"/>
      <c r="AR48" s="103"/>
      <c r="AS48" s="105"/>
      <c r="AT48" s="347"/>
      <c r="AU48" s="105"/>
      <c r="AV48" s="105"/>
      <c r="AW48" s="105"/>
      <c r="AX48" s="276"/>
    </row>
    <row r="49" spans="1:51" ht="14.1" customHeight="1" thickBot="1" x14ac:dyDescent="0.3">
      <c r="A49" s="175"/>
      <c r="B49" s="176"/>
      <c r="C49" s="177"/>
      <c r="D49" s="208"/>
      <c r="E49" s="208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8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80"/>
      <c r="AI49" s="180"/>
      <c r="AJ49" s="180"/>
      <c r="AK49" s="180"/>
      <c r="AL49" s="179"/>
      <c r="AM49" s="179"/>
      <c r="AN49" s="181"/>
      <c r="AO49" s="181"/>
      <c r="AP49" s="179"/>
      <c r="AQ49" s="179"/>
      <c r="AR49" s="179"/>
      <c r="AS49" s="179"/>
      <c r="AT49" s="179"/>
      <c r="AU49" s="179"/>
      <c r="AV49" s="179"/>
      <c r="AW49" s="179"/>
      <c r="AX49" s="123"/>
      <c r="AY49" s="183"/>
    </row>
    <row r="50" spans="1:51" ht="14.1" customHeight="1" x14ac:dyDescent="0.25">
      <c r="A50" s="120"/>
      <c r="B50" s="355">
        <f>R50*14+V50*14+Z50*14+AD50*14+AH50*14+AL50*14+AP50*14+AT50*12</f>
        <v>1342</v>
      </c>
      <c r="C50" s="356" t="s">
        <v>75</v>
      </c>
      <c r="D50" s="201"/>
      <c r="E50" s="201"/>
      <c r="F50" s="387" t="s">
        <v>2</v>
      </c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9"/>
      <c r="R50" s="59">
        <f>SUM(R4:R48)</f>
        <v>10</v>
      </c>
      <c r="S50" s="63">
        <f>SUM(S4:S48)</f>
        <v>16</v>
      </c>
      <c r="T50" s="125">
        <f>R50+S50</f>
        <v>26</v>
      </c>
      <c r="U50" s="64">
        <f>SUM(U4:U48)</f>
        <v>28</v>
      </c>
      <c r="V50" s="59">
        <f>SUM(V4:V48)</f>
        <v>9</v>
      </c>
      <c r="W50" s="63">
        <f>SUM(W4:W48)</f>
        <v>17</v>
      </c>
      <c r="X50" s="125">
        <f>V50+W50</f>
        <v>26</v>
      </c>
      <c r="Y50" s="64">
        <f>SUM(Y4:Y48)</f>
        <v>32</v>
      </c>
      <c r="Z50" s="59">
        <f>SUM(Z4:Z48)</f>
        <v>12</v>
      </c>
      <c r="AA50" s="63">
        <f>SUM(AA4:AA48)</f>
        <v>14</v>
      </c>
      <c r="AB50" s="125">
        <f>Z50+AA50</f>
        <v>26</v>
      </c>
      <c r="AC50" s="64">
        <f>SUM(AC4:AC48)</f>
        <v>30</v>
      </c>
      <c r="AD50" s="59">
        <f>SUM(AD4:AD48)</f>
        <v>16</v>
      </c>
      <c r="AE50" s="63">
        <f>SUM(AE4:AE48)</f>
        <v>10</v>
      </c>
      <c r="AF50" s="125">
        <f>AD50+AE50</f>
        <v>26</v>
      </c>
      <c r="AG50" s="64">
        <f>SUM(AG4:AG48)</f>
        <v>30</v>
      </c>
      <c r="AH50" s="59">
        <f>SUM(AH4:AH48)</f>
        <v>16</v>
      </c>
      <c r="AI50" s="63">
        <f>SUM(AI4:AI48)</f>
        <v>10</v>
      </c>
      <c r="AJ50" s="125">
        <f>AH50+AI50</f>
        <v>26</v>
      </c>
      <c r="AK50" s="64">
        <f>SUM(AK4:AK48)</f>
        <v>27</v>
      </c>
      <c r="AL50" s="59">
        <f>SUM(AL4:AL48)</f>
        <v>16</v>
      </c>
      <c r="AM50" s="63">
        <f>SUM(AM4:AM48)</f>
        <v>10</v>
      </c>
      <c r="AN50" s="125">
        <f>AL50+AM50</f>
        <v>26</v>
      </c>
      <c r="AO50" s="64">
        <f>SUM(AO4:AO48)</f>
        <v>33</v>
      </c>
      <c r="AP50" s="59">
        <f>SUM(AP4:AP48)</f>
        <v>10</v>
      </c>
      <c r="AQ50" s="63">
        <f>SUM(AQ4:AQ48)</f>
        <v>12</v>
      </c>
      <c r="AR50" s="125">
        <f>AP50+AQ50</f>
        <v>22</v>
      </c>
      <c r="AS50" s="64">
        <f>SUM(AS4:AS48)</f>
        <v>31</v>
      </c>
      <c r="AT50" s="59">
        <f>SUM(AT4:AT48)</f>
        <v>8</v>
      </c>
      <c r="AU50" s="63">
        <f>SUM(AU4:AU48)</f>
        <v>6</v>
      </c>
      <c r="AV50" s="125">
        <f>AT50+AU50</f>
        <v>14</v>
      </c>
      <c r="AW50" s="64">
        <f>SUM(AW4:AW48)</f>
        <v>29</v>
      </c>
      <c r="AX50" s="123"/>
      <c r="AY50" s="183"/>
    </row>
    <row r="51" spans="1:51" ht="14.1" customHeight="1" x14ac:dyDescent="0.25">
      <c r="A51" s="120"/>
      <c r="B51" s="355">
        <f>S50*14+W50*14+AA50*14+AE50*14+AI50*14+AM50*14+AQ50*14+AU50*12</f>
        <v>1318</v>
      </c>
      <c r="C51" s="358" t="s">
        <v>76</v>
      </c>
      <c r="D51" s="108"/>
      <c r="E51" s="108"/>
      <c r="F51" s="390" t="s">
        <v>1</v>
      </c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2"/>
      <c r="R51" s="352"/>
      <c r="S51" s="42"/>
      <c r="T51" s="42">
        <v>1</v>
      </c>
      <c r="U51" s="43"/>
      <c r="V51" s="352"/>
      <c r="W51" s="42"/>
      <c r="X51" s="42">
        <v>4</v>
      </c>
      <c r="Y51" s="43"/>
      <c r="Z51" s="352"/>
      <c r="AA51" s="42"/>
      <c r="AB51" s="42">
        <v>3</v>
      </c>
      <c r="AC51" s="43"/>
      <c r="AD51" s="352"/>
      <c r="AE51" s="42"/>
      <c r="AF51" s="42">
        <v>4</v>
      </c>
      <c r="AG51" s="43"/>
      <c r="AH51" s="44"/>
      <c r="AI51" s="45"/>
      <c r="AJ51" s="45">
        <v>2</v>
      </c>
      <c r="AK51" s="46"/>
      <c r="AL51" s="352"/>
      <c r="AM51" s="42"/>
      <c r="AN51" s="42">
        <v>2</v>
      </c>
      <c r="AO51" s="43"/>
      <c r="AP51" s="352"/>
      <c r="AQ51" s="42"/>
      <c r="AR51" s="42">
        <v>2</v>
      </c>
      <c r="AS51" s="47"/>
      <c r="AT51" s="344"/>
      <c r="AU51" s="47"/>
      <c r="AV51" s="42">
        <v>3</v>
      </c>
      <c r="AW51" s="43"/>
      <c r="AX51" s="123"/>
      <c r="AY51" s="183"/>
    </row>
    <row r="52" spans="1:51" ht="14.1" customHeight="1" x14ac:dyDescent="0.25">
      <c r="A52" s="120"/>
      <c r="B52" s="355">
        <f>B50+B51</f>
        <v>2660</v>
      </c>
      <c r="C52" s="356" t="s">
        <v>45</v>
      </c>
      <c r="D52" s="108"/>
      <c r="E52" s="108"/>
      <c r="F52" s="390" t="s">
        <v>0</v>
      </c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2"/>
      <c r="R52" s="126"/>
      <c r="S52" s="127"/>
      <c r="T52" s="127">
        <v>4</v>
      </c>
      <c r="U52" s="91"/>
      <c r="V52" s="126"/>
      <c r="W52" s="127"/>
      <c r="X52" s="127">
        <v>2</v>
      </c>
      <c r="Y52" s="91"/>
      <c r="Z52" s="126"/>
      <c r="AA52" s="127"/>
      <c r="AB52" s="127">
        <v>2</v>
      </c>
      <c r="AC52" s="91"/>
      <c r="AD52" s="126"/>
      <c r="AE52" s="127"/>
      <c r="AF52" s="127">
        <v>1</v>
      </c>
      <c r="AG52" s="91"/>
      <c r="AH52" s="84"/>
      <c r="AI52" s="85"/>
      <c r="AJ52" s="85">
        <v>3</v>
      </c>
      <c r="AK52" s="86"/>
      <c r="AL52" s="126"/>
      <c r="AM52" s="127"/>
      <c r="AN52" s="127">
        <v>5</v>
      </c>
      <c r="AO52" s="91"/>
      <c r="AP52" s="126"/>
      <c r="AQ52" s="127"/>
      <c r="AR52" s="127">
        <v>4</v>
      </c>
      <c r="AS52" s="90"/>
      <c r="AT52" s="89"/>
      <c r="AU52" s="90"/>
      <c r="AV52" s="127">
        <v>2</v>
      </c>
      <c r="AW52" s="91"/>
      <c r="AX52" s="359"/>
      <c r="AY52" s="183"/>
    </row>
    <row r="53" spans="1:51" ht="14.1" customHeight="1" thickBot="1" x14ac:dyDescent="0.3">
      <c r="A53" s="120"/>
      <c r="B53" s="124">
        <f>T51+X51+AB51+AF51+AJ51+AN51+AR51+AV51</f>
        <v>21</v>
      </c>
      <c r="C53" s="121" t="s">
        <v>46</v>
      </c>
      <c r="D53" s="108"/>
      <c r="E53" s="108"/>
      <c r="F53" s="393" t="s">
        <v>44</v>
      </c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5"/>
      <c r="R53" s="354"/>
      <c r="S53" s="52"/>
      <c r="T53" s="52">
        <v>0</v>
      </c>
      <c r="U53" s="53"/>
      <c r="V53" s="354"/>
      <c r="W53" s="52"/>
      <c r="X53" s="52">
        <v>0</v>
      </c>
      <c r="Y53" s="53"/>
      <c r="Z53" s="354"/>
      <c r="AA53" s="52"/>
      <c r="AB53" s="52">
        <v>0</v>
      </c>
      <c r="AC53" s="53"/>
      <c r="AD53" s="354"/>
      <c r="AE53" s="52"/>
      <c r="AF53" s="52">
        <v>1</v>
      </c>
      <c r="AG53" s="53"/>
      <c r="AH53" s="54"/>
      <c r="AI53" s="55"/>
      <c r="AJ53" s="55">
        <v>0</v>
      </c>
      <c r="AK53" s="56"/>
      <c r="AL53" s="354"/>
      <c r="AM53" s="52"/>
      <c r="AN53" s="52">
        <v>0</v>
      </c>
      <c r="AO53" s="53"/>
      <c r="AP53" s="354"/>
      <c r="AQ53" s="52"/>
      <c r="AR53" s="52">
        <v>0</v>
      </c>
      <c r="AS53" s="57"/>
      <c r="AT53" s="353"/>
      <c r="AU53" s="57"/>
      <c r="AV53" s="52">
        <v>0</v>
      </c>
      <c r="AW53" s="53"/>
      <c r="AX53" s="123"/>
      <c r="AY53" s="183"/>
    </row>
    <row r="54" spans="1:51" ht="14.1" customHeight="1" thickBot="1" x14ac:dyDescent="0.3">
      <c r="A54" s="120"/>
      <c r="B54" s="124">
        <f>T52+X52+AB52+AF52+AJ52+AN52+AR52+AV52</f>
        <v>23</v>
      </c>
      <c r="C54" s="121" t="s">
        <v>47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3"/>
      <c r="AY54" s="183"/>
    </row>
    <row r="55" spans="1:51" ht="14.1" customHeight="1" x14ac:dyDescent="0.25">
      <c r="A55" s="120"/>
      <c r="B55" s="124">
        <f>T53+X53+AB53+AF53+AJ53+AN53+AR53+AV53</f>
        <v>1</v>
      </c>
      <c r="C55" s="121" t="s">
        <v>48</v>
      </c>
      <c r="D55" s="121"/>
      <c r="E55" s="121"/>
      <c r="F55" s="409" t="s">
        <v>154</v>
      </c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1"/>
      <c r="R55" s="412" t="s">
        <v>170</v>
      </c>
      <c r="S55" s="413"/>
      <c r="T55" s="413"/>
      <c r="U55" s="414"/>
      <c r="V55" s="306"/>
      <c r="W55" s="307">
        <v>0</v>
      </c>
      <c r="X55" s="308">
        <v>0</v>
      </c>
      <c r="Y55" s="309"/>
      <c r="Z55" s="310" t="s">
        <v>155</v>
      </c>
      <c r="AA55" s="311"/>
      <c r="AB55" s="311"/>
      <c r="AC55" s="311"/>
      <c r="AD55" s="311"/>
      <c r="AE55" s="311"/>
      <c r="AF55" s="311"/>
      <c r="AG55" s="311"/>
      <c r="AH55" s="312"/>
      <c r="AI55" s="306" t="s">
        <v>103</v>
      </c>
      <c r="AJ55" s="313" t="s">
        <v>116</v>
      </c>
      <c r="AK55" s="309" t="s">
        <v>120</v>
      </c>
      <c r="AL55" s="334">
        <v>1</v>
      </c>
      <c r="AM55" s="335">
        <v>2</v>
      </c>
      <c r="AN55" s="335">
        <v>3</v>
      </c>
      <c r="AO55" s="335"/>
      <c r="AP55" s="307"/>
      <c r="AQ55" s="307"/>
      <c r="AR55" s="307"/>
      <c r="AS55" s="307"/>
      <c r="AT55" s="307"/>
      <c r="AU55" s="336"/>
      <c r="AV55" s="307"/>
      <c r="AW55" s="337"/>
      <c r="AX55" s="123"/>
      <c r="AY55" s="183"/>
    </row>
    <row r="56" spans="1:51" ht="14.1" customHeight="1" x14ac:dyDescent="0.25">
      <c r="A56" s="120"/>
      <c r="B56" s="124">
        <f>U50+Y50+AC50+AG50+AK50+AO50+AS50+AW50</f>
        <v>240</v>
      </c>
      <c r="C56" s="121" t="s">
        <v>50</v>
      </c>
      <c r="D56" s="121"/>
      <c r="E56" s="121"/>
      <c r="F56" s="120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299"/>
      <c r="R56" s="415" t="s">
        <v>171</v>
      </c>
      <c r="S56" s="416"/>
      <c r="T56" s="416"/>
      <c r="U56" s="417"/>
      <c r="V56" s="314"/>
      <c r="W56" s="315">
        <v>0</v>
      </c>
      <c r="X56" s="316">
        <v>2</v>
      </c>
      <c r="Y56" s="317"/>
      <c r="Z56" s="318" t="s">
        <v>156</v>
      </c>
      <c r="AA56" s="345"/>
      <c r="AB56" s="345"/>
      <c r="AC56" s="345"/>
      <c r="AD56" s="345"/>
      <c r="AE56" s="319"/>
      <c r="AF56" s="319"/>
      <c r="AG56" s="345"/>
      <c r="AH56" s="320"/>
      <c r="AI56" s="344" t="s">
        <v>111</v>
      </c>
      <c r="AJ56" s="345" t="s">
        <v>121</v>
      </c>
      <c r="AK56" s="317" t="s">
        <v>122</v>
      </c>
      <c r="AL56" s="338">
        <v>4</v>
      </c>
      <c r="AM56" s="339"/>
      <c r="AN56" s="339"/>
      <c r="AO56" s="339"/>
      <c r="AP56" s="332"/>
      <c r="AQ56" s="332"/>
      <c r="AR56" s="332"/>
      <c r="AS56" s="332"/>
      <c r="AT56" s="332"/>
      <c r="AU56" s="315"/>
      <c r="AV56" s="332"/>
      <c r="AW56" s="340"/>
      <c r="AX56" s="123"/>
      <c r="AY56" s="183"/>
    </row>
    <row r="57" spans="1:51" ht="14.1" customHeight="1" x14ac:dyDescent="0.25">
      <c r="A57" s="120"/>
      <c r="B57" s="357">
        <f>(T50+X50+AB50+AF50+AJ50+AN50+AR50+AV50)/8</f>
        <v>24</v>
      </c>
      <c r="C57" s="121" t="s">
        <v>49</v>
      </c>
      <c r="D57" s="121"/>
      <c r="E57" s="121"/>
      <c r="F57" s="120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299"/>
      <c r="R57" s="415" t="s">
        <v>172</v>
      </c>
      <c r="S57" s="416"/>
      <c r="T57" s="416"/>
      <c r="U57" s="417"/>
      <c r="V57" s="314"/>
      <c r="W57" s="323">
        <v>2</v>
      </c>
      <c r="X57" s="316">
        <v>0</v>
      </c>
      <c r="Y57" s="317"/>
      <c r="Z57" s="318" t="s">
        <v>161</v>
      </c>
      <c r="AA57" s="345"/>
      <c r="AB57" s="345"/>
      <c r="AC57" s="319"/>
      <c r="AD57" s="319"/>
      <c r="AE57" s="319"/>
      <c r="AF57" s="319"/>
      <c r="AG57" s="319"/>
      <c r="AH57" s="320"/>
      <c r="AI57" s="344" t="s">
        <v>103</v>
      </c>
      <c r="AJ57" s="345" t="s">
        <v>105</v>
      </c>
      <c r="AK57" s="317" t="s">
        <v>106</v>
      </c>
      <c r="AL57" s="338">
        <v>5</v>
      </c>
      <c r="AM57" s="339">
        <v>6</v>
      </c>
      <c r="AN57" s="339">
        <v>7</v>
      </c>
      <c r="AO57" s="339">
        <v>8</v>
      </c>
      <c r="AP57" s="332"/>
      <c r="AQ57" s="332"/>
      <c r="AR57" s="332"/>
      <c r="AS57" s="332"/>
      <c r="AT57" s="332"/>
      <c r="AU57" s="315"/>
      <c r="AV57" s="332"/>
      <c r="AW57" s="340"/>
      <c r="AX57" s="123"/>
      <c r="AY57" s="183"/>
    </row>
    <row r="58" spans="1:51" x14ac:dyDescent="0.25">
      <c r="A58" s="293"/>
      <c r="B58" s="183"/>
      <c r="C58" s="272"/>
      <c r="D58" s="121"/>
      <c r="E58" s="121"/>
      <c r="F58" s="286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300"/>
      <c r="R58" s="415" t="s">
        <v>173</v>
      </c>
      <c r="S58" s="416"/>
      <c r="T58" s="416"/>
      <c r="U58" s="417"/>
      <c r="V58" s="314"/>
      <c r="W58" s="323">
        <v>2</v>
      </c>
      <c r="X58" s="316">
        <v>1</v>
      </c>
      <c r="Y58" s="317"/>
      <c r="Z58" s="318" t="s">
        <v>160</v>
      </c>
      <c r="AA58" s="323"/>
      <c r="AB58" s="323"/>
      <c r="AC58" s="323"/>
      <c r="AD58" s="323"/>
      <c r="AE58" s="324"/>
      <c r="AF58" s="345"/>
      <c r="AG58" s="345"/>
      <c r="AH58" s="320"/>
      <c r="AI58" s="314" t="s">
        <v>103</v>
      </c>
      <c r="AJ58" s="322" t="s">
        <v>116</v>
      </c>
      <c r="AK58" s="317" t="s">
        <v>117</v>
      </c>
      <c r="AL58" s="338">
        <v>14</v>
      </c>
      <c r="AM58" s="339">
        <v>15</v>
      </c>
      <c r="AN58" s="339"/>
      <c r="AO58" s="339"/>
      <c r="AP58" s="332"/>
      <c r="AQ58" s="332"/>
      <c r="AR58" s="332"/>
      <c r="AS58" s="332"/>
      <c r="AT58" s="332"/>
      <c r="AU58" s="315"/>
      <c r="AV58" s="332"/>
      <c r="AW58" s="340"/>
      <c r="AX58" s="123"/>
      <c r="AY58" s="183"/>
    </row>
    <row r="59" spans="1:51" x14ac:dyDescent="0.25">
      <c r="A59" s="293"/>
      <c r="B59" s="183"/>
      <c r="C59" s="372"/>
      <c r="D59" s="121"/>
      <c r="E59" s="121"/>
      <c r="F59" s="287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301"/>
      <c r="R59" s="415" t="s">
        <v>174</v>
      </c>
      <c r="S59" s="416"/>
      <c r="T59" s="416"/>
      <c r="U59" s="417"/>
      <c r="V59" s="314"/>
      <c r="W59" s="323">
        <v>2</v>
      </c>
      <c r="X59" s="316">
        <v>2</v>
      </c>
      <c r="Y59" s="317"/>
      <c r="Z59" s="325" t="s">
        <v>164</v>
      </c>
      <c r="AA59" s="322"/>
      <c r="AB59" s="326"/>
      <c r="AC59" s="324"/>
      <c r="AD59" s="324"/>
      <c r="AE59" s="324"/>
      <c r="AF59" s="345"/>
      <c r="AG59" s="345"/>
      <c r="AH59" s="320"/>
      <c r="AI59" s="314" t="s">
        <v>106</v>
      </c>
      <c r="AJ59" s="322" t="s">
        <v>116</v>
      </c>
      <c r="AK59" s="317" t="s">
        <v>115</v>
      </c>
      <c r="AL59" s="338">
        <v>16</v>
      </c>
      <c r="AM59" s="339"/>
      <c r="AN59" s="339"/>
      <c r="AO59" s="339"/>
      <c r="AP59" s="332"/>
      <c r="AQ59" s="332"/>
      <c r="AR59" s="332"/>
      <c r="AS59" s="332"/>
      <c r="AT59" s="332"/>
      <c r="AU59" s="315"/>
      <c r="AV59" s="332"/>
      <c r="AW59" s="340"/>
      <c r="AX59" s="123"/>
      <c r="AY59" s="132"/>
    </row>
    <row r="60" spans="1:51" x14ac:dyDescent="0.25">
      <c r="A60" s="293"/>
      <c r="B60" s="183"/>
      <c r="C60" s="289"/>
      <c r="D60" s="121"/>
      <c r="E60" s="121"/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302"/>
      <c r="R60" s="415" t="s">
        <v>175</v>
      </c>
      <c r="S60" s="416"/>
      <c r="T60" s="416"/>
      <c r="U60" s="417"/>
      <c r="V60" s="314"/>
      <c r="W60" s="319">
        <v>2</v>
      </c>
      <c r="X60" s="321">
        <v>3</v>
      </c>
      <c r="Y60" s="317"/>
      <c r="Z60" s="318" t="s">
        <v>159</v>
      </c>
      <c r="AA60" s="345"/>
      <c r="AB60" s="324"/>
      <c r="AC60" s="319"/>
      <c r="AD60" s="319"/>
      <c r="AE60" s="319"/>
      <c r="AF60" s="319"/>
      <c r="AG60" s="319"/>
      <c r="AH60" s="320"/>
      <c r="AI60" s="314" t="s">
        <v>117</v>
      </c>
      <c r="AJ60" s="322" t="s">
        <v>105</v>
      </c>
      <c r="AK60" s="317" t="s">
        <v>109</v>
      </c>
      <c r="AL60" s="338">
        <v>17</v>
      </c>
      <c r="AM60" s="339">
        <v>18</v>
      </c>
      <c r="AN60" s="339">
        <v>42</v>
      </c>
      <c r="AO60" s="339"/>
      <c r="AP60" s="332"/>
      <c r="AQ60" s="332"/>
      <c r="AR60" s="332"/>
      <c r="AS60" s="332"/>
      <c r="AT60" s="332"/>
      <c r="AU60" s="315"/>
      <c r="AV60" s="332"/>
      <c r="AW60" s="340"/>
      <c r="AX60" s="123"/>
      <c r="AY60" s="133"/>
    </row>
    <row r="61" spans="1:51" x14ac:dyDescent="0.25">
      <c r="A61" s="293"/>
      <c r="B61" s="183"/>
      <c r="C61" s="363"/>
      <c r="D61" s="121"/>
      <c r="E61" s="121"/>
      <c r="F61" s="290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303"/>
      <c r="R61" s="415" t="s">
        <v>176</v>
      </c>
      <c r="S61" s="416"/>
      <c r="T61" s="416"/>
      <c r="U61" s="417"/>
      <c r="V61" s="314"/>
      <c r="W61" s="319">
        <v>2</v>
      </c>
      <c r="X61" s="321">
        <v>4</v>
      </c>
      <c r="Y61" s="317"/>
      <c r="Z61" s="325" t="s">
        <v>72</v>
      </c>
      <c r="AA61" s="319"/>
      <c r="AB61" s="319"/>
      <c r="AC61" s="327"/>
      <c r="AD61" s="327"/>
      <c r="AE61" s="327"/>
      <c r="AF61" s="327"/>
      <c r="AG61" s="327"/>
      <c r="AH61" s="320"/>
      <c r="AI61" s="314" t="s">
        <v>108</v>
      </c>
      <c r="AJ61" s="322" t="s">
        <v>111</v>
      </c>
      <c r="AK61" s="317" t="s">
        <v>119</v>
      </c>
      <c r="AL61" s="338">
        <v>19</v>
      </c>
      <c r="AM61" s="339">
        <v>20</v>
      </c>
      <c r="AN61" s="339">
        <v>31</v>
      </c>
      <c r="AO61" s="339">
        <v>35</v>
      </c>
      <c r="AP61" s="332">
        <v>37</v>
      </c>
      <c r="AQ61" s="332">
        <v>45</v>
      </c>
      <c r="AR61" s="332"/>
      <c r="AS61" s="332"/>
      <c r="AT61" s="332"/>
      <c r="AU61" s="315"/>
      <c r="AV61" s="332"/>
      <c r="AW61" s="340"/>
      <c r="AX61" s="123"/>
      <c r="AY61" s="133"/>
    </row>
    <row r="62" spans="1:51" x14ac:dyDescent="0.25">
      <c r="A62" s="293"/>
      <c r="B62" s="183"/>
      <c r="C62" s="183"/>
      <c r="D62" s="121"/>
      <c r="E62" s="121"/>
      <c r="F62" s="290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303"/>
      <c r="R62" s="415" t="s">
        <v>177</v>
      </c>
      <c r="S62" s="416"/>
      <c r="T62" s="416"/>
      <c r="U62" s="417"/>
      <c r="V62" s="314"/>
      <c r="W62" s="319">
        <v>2</v>
      </c>
      <c r="X62" s="316">
        <v>5</v>
      </c>
      <c r="Y62" s="317"/>
      <c r="Z62" s="325" t="s">
        <v>165</v>
      </c>
      <c r="AA62" s="327"/>
      <c r="AB62" s="327"/>
      <c r="AC62" s="328"/>
      <c r="AD62" s="328"/>
      <c r="AE62" s="329"/>
      <c r="AF62" s="329"/>
      <c r="AG62" s="329"/>
      <c r="AH62" s="320"/>
      <c r="AI62" s="344" t="s">
        <v>105</v>
      </c>
      <c r="AJ62" s="345" t="s">
        <v>107</v>
      </c>
      <c r="AK62" s="317" t="s">
        <v>116</v>
      </c>
      <c r="AL62" s="338">
        <v>21</v>
      </c>
      <c r="AM62" s="339"/>
      <c r="AN62" s="339"/>
      <c r="AO62" s="339"/>
      <c r="AP62" s="332"/>
      <c r="AQ62" s="332"/>
      <c r="AR62" s="332"/>
      <c r="AS62" s="332"/>
      <c r="AT62" s="332"/>
      <c r="AU62" s="315"/>
      <c r="AV62" s="332"/>
      <c r="AW62" s="340"/>
      <c r="AX62" s="123"/>
      <c r="AY62" s="133"/>
    </row>
    <row r="63" spans="1:51" x14ac:dyDescent="0.25">
      <c r="A63" s="293"/>
      <c r="B63" s="183"/>
      <c r="C63" s="183"/>
      <c r="D63" s="121"/>
      <c r="E63" s="121"/>
      <c r="F63" s="290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303"/>
      <c r="R63" s="415" t="s">
        <v>178</v>
      </c>
      <c r="S63" s="416"/>
      <c r="T63" s="416"/>
      <c r="U63" s="417"/>
      <c r="V63" s="314"/>
      <c r="W63" s="319">
        <v>2</v>
      </c>
      <c r="X63" s="316">
        <v>6</v>
      </c>
      <c r="Y63" s="317"/>
      <c r="Z63" s="318" t="s">
        <v>158</v>
      </c>
      <c r="AA63" s="328"/>
      <c r="AB63" s="328"/>
      <c r="AC63" s="330"/>
      <c r="AD63" s="326"/>
      <c r="AE63" s="331"/>
      <c r="AF63" s="331"/>
      <c r="AG63" s="331"/>
      <c r="AH63" s="320"/>
      <c r="AI63" s="314" t="s">
        <v>117</v>
      </c>
      <c r="AJ63" s="322" t="s">
        <v>120</v>
      </c>
      <c r="AK63" s="317" t="s">
        <v>118</v>
      </c>
      <c r="AL63" s="338">
        <v>22</v>
      </c>
      <c r="AM63" s="339">
        <v>23</v>
      </c>
      <c r="AN63" s="339">
        <v>24</v>
      </c>
      <c r="AO63" s="339"/>
      <c r="AP63" s="332"/>
      <c r="AQ63" s="332"/>
      <c r="AR63" s="332"/>
      <c r="AS63" s="332"/>
      <c r="AT63" s="332"/>
      <c r="AU63" s="315"/>
      <c r="AV63" s="332"/>
      <c r="AW63" s="340"/>
      <c r="AX63" s="123"/>
    </row>
    <row r="64" spans="1:51" x14ac:dyDescent="0.25">
      <c r="A64" s="293"/>
      <c r="B64" s="183"/>
      <c r="C64" s="183"/>
      <c r="D64" s="121"/>
      <c r="E64" s="121"/>
      <c r="F64" s="290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303"/>
      <c r="R64" s="415" t="s">
        <v>179</v>
      </c>
      <c r="S64" s="416"/>
      <c r="T64" s="416"/>
      <c r="U64" s="417"/>
      <c r="V64" s="314"/>
      <c r="W64" s="323">
        <v>2</v>
      </c>
      <c r="X64" s="316">
        <v>7</v>
      </c>
      <c r="Y64" s="317"/>
      <c r="Z64" s="318" t="s">
        <v>162</v>
      </c>
      <c r="AA64" s="330"/>
      <c r="AB64" s="330"/>
      <c r="AC64" s="330"/>
      <c r="AD64" s="330"/>
      <c r="AE64" s="331"/>
      <c r="AF64" s="331"/>
      <c r="AG64" s="331"/>
      <c r="AH64" s="320"/>
      <c r="AI64" s="314" t="s">
        <v>104</v>
      </c>
      <c r="AJ64" s="322" t="s">
        <v>109</v>
      </c>
      <c r="AK64" s="317" t="s">
        <v>119</v>
      </c>
      <c r="AL64" s="338">
        <v>25</v>
      </c>
      <c r="AM64" s="339">
        <v>26</v>
      </c>
      <c r="AN64" s="339">
        <v>33</v>
      </c>
      <c r="AO64" s="339">
        <v>34</v>
      </c>
      <c r="AP64" s="332">
        <v>44</v>
      </c>
      <c r="AQ64" s="332"/>
      <c r="AR64" s="332"/>
      <c r="AS64" s="332"/>
      <c r="AT64" s="332"/>
      <c r="AU64" s="315"/>
      <c r="AV64" s="332"/>
      <c r="AW64" s="340"/>
      <c r="AX64" s="123"/>
    </row>
    <row r="65" spans="1:50" x14ac:dyDescent="0.25">
      <c r="A65" s="293"/>
      <c r="B65" s="183"/>
      <c r="C65" s="183"/>
      <c r="D65" s="121"/>
      <c r="E65" s="121"/>
      <c r="F65" s="29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304"/>
      <c r="R65" s="415" t="s">
        <v>180</v>
      </c>
      <c r="S65" s="416"/>
      <c r="T65" s="416"/>
      <c r="U65" s="417"/>
      <c r="V65" s="314"/>
      <c r="W65" s="319">
        <v>2</v>
      </c>
      <c r="X65" s="321">
        <v>8</v>
      </c>
      <c r="Y65" s="317"/>
      <c r="Z65" s="318" t="s">
        <v>163</v>
      </c>
      <c r="AA65" s="330"/>
      <c r="AB65" s="330"/>
      <c r="AC65" s="326"/>
      <c r="AD65" s="326"/>
      <c r="AE65" s="326"/>
      <c r="AF65" s="322"/>
      <c r="AG65" s="322"/>
      <c r="AH65" s="320"/>
      <c r="AI65" s="314" t="s">
        <v>120</v>
      </c>
      <c r="AJ65" s="322" t="s">
        <v>116</v>
      </c>
      <c r="AK65" s="317" t="s">
        <v>110</v>
      </c>
      <c r="AL65" s="338">
        <v>27</v>
      </c>
      <c r="AM65" s="339">
        <v>28</v>
      </c>
      <c r="AN65" s="339">
        <v>29</v>
      </c>
      <c r="AO65" s="339">
        <v>30</v>
      </c>
      <c r="AP65" s="332"/>
      <c r="AQ65" s="332"/>
      <c r="AR65" s="332"/>
      <c r="AS65" s="332"/>
      <c r="AT65" s="332"/>
      <c r="AU65" s="315"/>
      <c r="AV65" s="332"/>
      <c r="AW65" s="340"/>
      <c r="AX65" s="123"/>
    </row>
    <row r="66" spans="1:50" x14ac:dyDescent="0.25">
      <c r="A66" s="293"/>
      <c r="B66" s="183"/>
      <c r="C66" s="183"/>
      <c r="D66" s="121"/>
      <c r="E66" s="121"/>
      <c r="F66" s="293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97"/>
      <c r="R66" s="415" t="s">
        <v>181</v>
      </c>
      <c r="S66" s="416"/>
      <c r="T66" s="416"/>
      <c r="U66" s="417"/>
      <c r="V66" s="314"/>
      <c r="W66" s="332">
        <v>2</v>
      </c>
      <c r="X66" s="321">
        <v>9</v>
      </c>
      <c r="Y66" s="317"/>
      <c r="Z66" s="325" t="s">
        <v>168</v>
      </c>
      <c r="AA66" s="322"/>
      <c r="AB66" s="322"/>
      <c r="AC66" s="322"/>
      <c r="AD66" s="322"/>
      <c r="AE66" s="322"/>
      <c r="AF66" s="322"/>
      <c r="AG66" s="322"/>
      <c r="AH66" s="317"/>
      <c r="AI66" s="314" t="s">
        <v>104</v>
      </c>
      <c r="AJ66" s="322" t="s">
        <v>109</v>
      </c>
      <c r="AK66" s="317" t="s">
        <v>110</v>
      </c>
      <c r="AL66" s="338">
        <v>9</v>
      </c>
      <c r="AM66" s="339">
        <v>32</v>
      </c>
      <c r="AN66" s="339">
        <v>36</v>
      </c>
      <c r="AO66" s="339"/>
      <c r="AP66" s="332"/>
      <c r="AQ66" s="332"/>
      <c r="AR66" s="332"/>
      <c r="AS66" s="332"/>
      <c r="AT66" s="332"/>
      <c r="AU66" s="315"/>
      <c r="AV66" s="332"/>
      <c r="AW66" s="340"/>
      <c r="AX66" s="123"/>
    </row>
    <row r="67" spans="1:50" x14ac:dyDescent="0.25">
      <c r="A67" s="293"/>
      <c r="B67" s="183"/>
      <c r="C67" s="183"/>
      <c r="D67" s="121"/>
      <c r="E67" s="121"/>
      <c r="F67" s="293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97"/>
      <c r="R67" s="415" t="s">
        <v>182</v>
      </c>
      <c r="S67" s="416"/>
      <c r="T67" s="416"/>
      <c r="U67" s="417"/>
      <c r="V67" s="314"/>
      <c r="W67" s="319">
        <v>4</v>
      </c>
      <c r="X67" s="321">
        <v>0</v>
      </c>
      <c r="Y67" s="317"/>
      <c r="Z67" s="333" t="s">
        <v>157</v>
      </c>
      <c r="AA67" s="319"/>
      <c r="AB67" s="319"/>
      <c r="AC67" s="319"/>
      <c r="AD67" s="319"/>
      <c r="AE67" s="319"/>
      <c r="AF67" s="319"/>
      <c r="AG67" s="322"/>
      <c r="AH67" s="320"/>
      <c r="AI67" s="314" t="s">
        <v>117</v>
      </c>
      <c r="AJ67" s="322" t="s">
        <v>116</v>
      </c>
      <c r="AK67" s="317" t="s">
        <v>119</v>
      </c>
      <c r="AL67" s="338">
        <v>10</v>
      </c>
      <c r="AM67" s="339">
        <v>13</v>
      </c>
      <c r="AN67" s="339"/>
      <c r="AO67" s="339"/>
      <c r="AP67" s="332"/>
      <c r="AQ67" s="332"/>
      <c r="AR67" s="332"/>
      <c r="AS67" s="332"/>
      <c r="AT67" s="332"/>
      <c r="AU67" s="315"/>
      <c r="AV67" s="332"/>
      <c r="AW67" s="340"/>
      <c r="AX67" s="123"/>
    </row>
    <row r="68" spans="1:50" x14ac:dyDescent="0.25">
      <c r="A68" s="293"/>
      <c r="B68" s="183"/>
      <c r="C68" s="183"/>
      <c r="D68" s="121"/>
      <c r="E68" s="121"/>
      <c r="F68" s="293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97"/>
      <c r="R68" s="415" t="s">
        <v>183</v>
      </c>
      <c r="S68" s="416"/>
      <c r="T68" s="416"/>
      <c r="U68" s="417"/>
      <c r="V68" s="314"/>
      <c r="W68" s="315">
        <v>4</v>
      </c>
      <c r="X68" s="316">
        <v>1</v>
      </c>
      <c r="Y68" s="317"/>
      <c r="Z68" s="318" t="s">
        <v>60</v>
      </c>
      <c r="AA68" s="345"/>
      <c r="AB68" s="345"/>
      <c r="AC68" s="345"/>
      <c r="AD68" s="324"/>
      <c r="AE68" s="324"/>
      <c r="AF68" s="324"/>
      <c r="AG68" s="323"/>
      <c r="AH68" s="320"/>
      <c r="AI68" s="344" t="s">
        <v>103</v>
      </c>
      <c r="AJ68" s="345" t="s">
        <v>167</v>
      </c>
      <c r="AK68" s="346" t="s">
        <v>103</v>
      </c>
      <c r="AL68" s="338">
        <v>11</v>
      </c>
      <c r="AM68" s="339"/>
      <c r="AN68" s="339"/>
      <c r="AO68" s="339"/>
      <c r="AP68" s="332"/>
      <c r="AQ68" s="332"/>
      <c r="AR68" s="332"/>
      <c r="AS68" s="332"/>
      <c r="AT68" s="332"/>
      <c r="AU68" s="315"/>
      <c r="AV68" s="332"/>
      <c r="AW68" s="340"/>
      <c r="AX68" s="123"/>
    </row>
    <row r="69" spans="1:50" x14ac:dyDescent="0.25">
      <c r="A69" s="293"/>
      <c r="B69" s="183"/>
      <c r="C69" s="183"/>
      <c r="D69" s="121"/>
      <c r="E69" s="121"/>
      <c r="F69" s="293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97"/>
      <c r="R69" s="415" t="s">
        <v>184</v>
      </c>
      <c r="S69" s="416"/>
      <c r="T69" s="416"/>
      <c r="U69" s="417"/>
      <c r="V69" s="314"/>
      <c r="W69" s="315">
        <v>4</v>
      </c>
      <c r="X69" s="316">
        <v>2</v>
      </c>
      <c r="Y69" s="317"/>
      <c r="Z69" s="318" t="s">
        <v>186</v>
      </c>
      <c r="AA69" s="345"/>
      <c r="AB69" s="345"/>
      <c r="AC69" s="345"/>
      <c r="AD69" s="345"/>
      <c r="AE69" s="345"/>
      <c r="AF69" s="323"/>
      <c r="AG69" s="322"/>
      <c r="AH69" s="320"/>
      <c r="AI69" s="314" t="s">
        <v>103</v>
      </c>
      <c r="AJ69" s="322" t="s">
        <v>105</v>
      </c>
      <c r="AK69" s="317" t="s">
        <v>121</v>
      </c>
      <c r="AL69" s="338">
        <v>12</v>
      </c>
      <c r="AM69" s="339"/>
      <c r="AN69" s="339"/>
      <c r="AO69" s="339"/>
      <c r="AP69" s="332"/>
      <c r="AQ69" s="332"/>
      <c r="AR69" s="332"/>
      <c r="AS69" s="332"/>
      <c r="AT69" s="332"/>
      <c r="AU69" s="315"/>
      <c r="AV69" s="332"/>
      <c r="AW69" s="340"/>
      <c r="AX69" s="123"/>
    </row>
    <row r="70" spans="1:50" ht="13.5" thickBot="1" x14ac:dyDescent="0.3">
      <c r="A70" s="293"/>
      <c r="B70" s="183"/>
      <c r="C70" s="183"/>
      <c r="D70" s="121"/>
      <c r="E70" s="121"/>
      <c r="F70" s="294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98"/>
      <c r="R70" s="418" t="s">
        <v>185</v>
      </c>
      <c r="S70" s="419"/>
      <c r="T70" s="419"/>
      <c r="U70" s="420"/>
      <c r="V70" s="294"/>
      <c r="W70" s="295">
        <v>4</v>
      </c>
      <c r="X70" s="267">
        <v>3</v>
      </c>
      <c r="Y70" s="298"/>
      <c r="Z70" s="305" t="s">
        <v>166</v>
      </c>
      <c r="AA70" s="295"/>
      <c r="AB70" s="295"/>
      <c r="AC70" s="295"/>
      <c r="AD70" s="295"/>
      <c r="AE70" s="295"/>
      <c r="AF70" s="295"/>
      <c r="AG70" s="266"/>
      <c r="AH70" s="298"/>
      <c r="AI70" s="294" t="s">
        <v>112</v>
      </c>
      <c r="AJ70" s="266" t="s">
        <v>107</v>
      </c>
      <c r="AK70" s="298" t="s">
        <v>103</v>
      </c>
      <c r="AL70" s="296"/>
      <c r="AM70" s="128"/>
      <c r="AN70" s="341"/>
      <c r="AO70" s="341"/>
      <c r="AP70" s="341"/>
      <c r="AQ70" s="341"/>
      <c r="AR70" s="341"/>
      <c r="AS70" s="342"/>
      <c r="AT70" s="342"/>
      <c r="AU70" s="342"/>
      <c r="AV70" s="342"/>
      <c r="AW70" s="343"/>
      <c r="AX70" s="123"/>
    </row>
    <row r="71" spans="1:50" x14ac:dyDescent="0.25">
      <c r="A71" s="293"/>
      <c r="B71" s="183"/>
      <c r="C71" s="183"/>
      <c r="D71" s="367"/>
      <c r="E71" s="24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183"/>
      <c r="AE71" s="241"/>
      <c r="AF71" s="241"/>
      <c r="AG71" s="271"/>
      <c r="AH71" s="368"/>
      <c r="AI71" s="368"/>
      <c r="AJ71" s="368"/>
      <c r="AK71" s="368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360"/>
    </row>
    <row r="72" spans="1:50" x14ac:dyDescent="0.25">
      <c r="A72" s="293"/>
      <c r="B72" s="183"/>
      <c r="C72" s="183"/>
      <c r="D72" s="367"/>
      <c r="E72" s="24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183"/>
      <c r="AE72" s="241"/>
      <c r="AF72" s="241"/>
      <c r="AG72" s="271"/>
      <c r="AH72" s="368"/>
      <c r="AI72" s="368"/>
      <c r="AJ72" s="368"/>
      <c r="AK72" s="368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360"/>
    </row>
    <row r="73" spans="1:50" x14ac:dyDescent="0.25">
      <c r="A73" s="293"/>
      <c r="B73" s="183"/>
      <c r="C73" s="183"/>
      <c r="D73" s="367"/>
      <c r="E73" s="24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183"/>
      <c r="AE73" s="241"/>
      <c r="AF73" s="241"/>
      <c r="AG73" s="271"/>
      <c r="AH73" s="368"/>
      <c r="AI73" s="368"/>
      <c r="AJ73" s="368"/>
      <c r="AK73" s="368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360"/>
    </row>
    <row r="74" spans="1:50" x14ac:dyDescent="0.25">
      <c r="A74" s="293"/>
      <c r="B74" s="183"/>
      <c r="C74" s="183"/>
      <c r="D74" s="367"/>
      <c r="E74" s="24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183"/>
      <c r="AE74" s="241"/>
      <c r="AF74" s="241"/>
      <c r="AG74" s="271"/>
      <c r="AH74" s="368"/>
      <c r="AI74" s="368"/>
      <c r="AJ74" s="368"/>
      <c r="AK74" s="368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360"/>
    </row>
    <row r="75" spans="1:50" x14ac:dyDescent="0.25">
      <c r="A75" s="293"/>
      <c r="B75" s="183"/>
      <c r="C75" s="183"/>
      <c r="D75" s="367"/>
      <c r="E75" s="24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183"/>
      <c r="AE75" s="241"/>
      <c r="AF75" s="241"/>
      <c r="AG75" s="271"/>
      <c r="AH75" s="368"/>
      <c r="AI75" s="368"/>
      <c r="AJ75" s="368"/>
      <c r="AK75" s="368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360"/>
    </row>
    <row r="76" spans="1:50" x14ac:dyDescent="0.25">
      <c r="A76" s="293"/>
      <c r="B76" s="183"/>
      <c r="C76" s="183"/>
      <c r="D76" s="367"/>
      <c r="E76" s="24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368"/>
      <c r="AI76" s="368"/>
      <c r="AJ76" s="368"/>
      <c r="AK76" s="368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360"/>
    </row>
    <row r="77" spans="1:50" x14ac:dyDescent="0.25">
      <c r="A77" s="293"/>
      <c r="B77" s="183"/>
      <c r="C77" s="183"/>
      <c r="D77" s="367"/>
      <c r="E77" s="24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368"/>
      <c r="AI77" s="368"/>
      <c r="AJ77" s="368"/>
      <c r="AK77" s="368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360"/>
    </row>
    <row r="78" spans="1:50" x14ac:dyDescent="0.25">
      <c r="A78" s="293"/>
      <c r="B78" s="183"/>
      <c r="C78" s="183"/>
      <c r="D78" s="367"/>
      <c r="E78" s="24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368"/>
      <c r="AI78" s="368"/>
      <c r="AJ78" s="368"/>
      <c r="AK78" s="368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360"/>
    </row>
    <row r="79" spans="1:50" x14ac:dyDescent="0.25">
      <c r="A79" s="293"/>
      <c r="B79" s="183"/>
      <c r="C79" s="183"/>
      <c r="D79" s="367"/>
      <c r="E79" s="24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368"/>
      <c r="AI79" s="368"/>
      <c r="AJ79" s="368"/>
      <c r="AK79" s="368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360"/>
    </row>
    <row r="80" spans="1:50" x14ac:dyDescent="0.25">
      <c r="A80" s="293"/>
      <c r="B80" s="183"/>
      <c r="C80" s="183"/>
      <c r="D80" s="367"/>
      <c r="E80" s="24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41"/>
      <c r="AF80" s="241"/>
      <c r="AG80" s="271"/>
      <c r="AH80" s="368"/>
      <c r="AI80" s="368"/>
      <c r="AJ80" s="368"/>
      <c r="AK80" s="368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360"/>
    </row>
    <row r="81" spans="1:50" x14ac:dyDescent="0.2">
      <c r="A81" s="293"/>
      <c r="B81" s="183"/>
      <c r="C81" s="373" t="s">
        <v>189</v>
      </c>
      <c r="D81" s="374"/>
      <c r="E81" s="241"/>
      <c r="F81" s="375"/>
      <c r="G81" s="374"/>
      <c r="H81" s="376"/>
      <c r="I81" s="376"/>
      <c r="J81" s="376"/>
      <c r="K81" s="376"/>
      <c r="L81" s="376"/>
      <c r="M81" s="376"/>
      <c r="N81" s="376"/>
      <c r="O81" s="376"/>
      <c r="P81" s="376"/>
      <c r="Q81" s="377"/>
      <c r="R81" s="377"/>
      <c r="S81" s="377"/>
      <c r="T81" s="377"/>
      <c r="U81" s="376"/>
      <c r="V81" s="376"/>
      <c r="W81" s="376"/>
      <c r="X81" s="376"/>
      <c r="Y81" s="376"/>
      <c r="Z81" s="376"/>
      <c r="AA81" s="376"/>
      <c r="AB81" s="377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360"/>
    </row>
    <row r="82" spans="1:50" x14ac:dyDescent="0.2">
      <c r="A82" s="293"/>
      <c r="B82" s="183"/>
      <c r="C82" s="374"/>
      <c r="D82" s="374"/>
      <c r="E82" s="374"/>
      <c r="F82" s="375"/>
      <c r="G82" s="374"/>
      <c r="H82" s="377"/>
      <c r="I82" s="377"/>
      <c r="J82" s="377"/>
      <c r="K82" s="377"/>
      <c r="L82" s="376"/>
      <c r="M82" s="376"/>
      <c r="N82" s="377"/>
      <c r="O82" s="377"/>
      <c r="P82" s="377"/>
      <c r="Q82" s="377"/>
      <c r="R82" s="377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360"/>
    </row>
    <row r="83" spans="1:50" x14ac:dyDescent="0.2">
      <c r="A83" s="293"/>
      <c r="B83" s="183"/>
      <c r="C83" s="374"/>
      <c r="D83" s="374"/>
      <c r="E83" s="374"/>
      <c r="F83" s="375"/>
      <c r="G83" s="374"/>
      <c r="H83" s="421" t="s">
        <v>25</v>
      </c>
      <c r="I83" s="421"/>
      <c r="J83" s="421"/>
      <c r="K83" s="421"/>
      <c r="L83" s="421"/>
      <c r="M83" s="421"/>
      <c r="N83" s="421"/>
      <c r="O83" s="376"/>
      <c r="P83" s="376"/>
      <c r="Q83" s="377"/>
      <c r="R83" s="377"/>
      <c r="S83" s="271"/>
      <c r="T83" s="271"/>
      <c r="U83" s="271"/>
      <c r="V83" s="271"/>
      <c r="W83" s="421" t="s">
        <v>187</v>
      </c>
      <c r="X83" s="421"/>
      <c r="Y83" s="421"/>
      <c r="Z83" s="421"/>
      <c r="AA83" s="421"/>
      <c r="AB83" s="421"/>
      <c r="AC83" s="376"/>
      <c r="AD83" s="376"/>
      <c r="AE83" s="374"/>
      <c r="AF83" s="271"/>
      <c r="AG83" s="271"/>
      <c r="AH83" s="368"/>
      <c r="AI83" s="368"/>
      <c r="AJ83" s="368"/>
      <c r="AK83" s="368"/>
      <c r="AL83" s="374"/>
      <c r="AM83" s="421" t="s">
        <v>187</v>
      </c>
      <c r="AN83" s="421"/>
      <c r="AO83" s="421"/>
      <c r="AP83" s="421"/>
      <c r="AQ83" s="421"/>
      <c r="AR83" s="421"/>
      <c r="AS83" s="374"/>
      <c r="AT83" s="271"/>
      <c r="AU83" s="271"/>
      <c r="AV83" s="271"/>
      <c r="AW83" s="271"/>
      <c r="AX83" s="360"/>
    </row>
    <row r="84" spans="1:50" x14ac:dyDescent="0.2">
      <c r="A84" s="293"/>
      <c r="B84" s="183"/>
      <c r="C84" s="374"/>
      <c r="D84" s="374"/>
      <c r="E84" s="374"/>
      <c r="F84" s="375"/>
      <c r="G84" s="374"/>
      <c r="H84" s="421" t="s">
        <v>188</v>
      </c>
      <c r="I84" s="421"/>
      <c r="J84" s="421"/>
      <c r="K84" s="421"/>
      <c r="L84" s="421"/>
      <c r="M84" s="421"/>
      <c r="N84" s="376"/>
      <c r="O84" s="376"/>
      <c r="P84" s="376"/>
      <c r="Q84" s="377"/>
      <c r="R84" s="377"/>
      <c r="S84" s="271"/>
      <c r="T84" s="271"/>
      <c r="U84" s="271"/>
      <c r="V84" s="271"/>
      <c r="W84" s="421" t="s">
        <v>190</v>
      </c>
      <c r="X84" s="421"/>
      <c r="Y84" s="421"/>
      <c r="Z84" s="421"/>
      <c r="AA84" s="421"/>
      <c r="AB84" s="421"/>
      <c r="AC84" s="376"/>
      <c r="AD84" s="376"/>
      <c r="AE84" s="374"/>
      <c r="AF84" s="271"/>
      <c r="AG84" s="271"/>
      <c r="AH84" s="368"/>
      <c r="AI84" s="368"/>
      <c r="AJ84" s="368"/>
      <c r="AK84" s="368"/>
      <c r="AL84" s="374"/>
      <c r="AM84" s="421" t="s">
        <v>191</v>
      </c>
      <c r="AN84" s="421"/>
      <c r="AO84" s="421"/>
      <c r="AP84" s="421"/>
      <c r="AQ84" s="421"/>
      <c r="AR84" s="421"/>
      <c r="AS84" s="374"/>
      <c r="AT84" s="271"/>
      <c r="AU84" s="271"/>
      <c r="AV84" s="271"/>
      <c r="AW84" s="271"/>
      <c r="AX84" s="360"/>
    </row>
    <row r="85" spans="1:50" x14ac:dyDescent="0.25">
      <c r="A85" s="293"/>
      <c r="B85" s="183"/>
      <c r="C85" s="183"/>
      <c r="D85" s="367"/>
      <c r="E85" s="24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368"/>
      <c r="AI85" s="368"/>
      <c r="AJ85" s="368"/>
      <c r="AK85" s="368"/>
      <c r="AL85" s="271"/>
      <c r="AM85" s="271"/>
      <c r="AN85" s="368"/>
      <c r="AO85" s="368"/>
      <c r="AP85" s="368"/>
      <c r="AQ85" s="368"/>
      <c r="AR85" s="271"/>
      <c r="AS85" s="271"/>
      <c r="AT85" s="271"/>
      <c r="AU85" s="271"/>
      <c r="AV85" s="271"/>
      <c r="AW85" s="271"/>
      <c r="AX85" s="360"/>
    </row>
    <row r="86" spans="1:50" x14ac:dyDescent="0.25">
      <c r="A86" s="293"/>
      <c r="B86" s="183"/>
      <c r="C86" s="183"/>
      <c r="D86" s="367"/>
      <c r="E86" s="24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368"/>
      <c r="AI86" s="368"/>
      <c r="AJ86" s="368"/>
      <c r="AK86" s="368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360"/>
    </row>
    <row r="87" spans="1:50" x14ac:dyDescent="0.25">
      <c r="A87" s="293"/>
      <c r="B87" s="183"/>
      <c r="C87" s="183"/>
      <c r="D87" s="367"/>
      <c r="E87" s="24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368"/>
      <c r="AI87" s="368"/>
      <c r="AJ87" s="368"/>
      <c r="AK87" s="368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360"/>
    </row>
    <row r="88" spans="1:50" x14ac:dyDescent="0.25">
      <c r="A88" s="293"/>
      <c r="B88" s="183"/>
      <c r="C88" s="183"/>
      <c r="D88" s="367"/>
      <c r="E88" s="24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368"/>
      <c r="AI88" s="368"/>
      <c r="AJ88" s="368"/>
      <c r="AK88" s="368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360"/>
    </row>
    <row r="89" spans="1:50" x14ac:dyDescent="0.25">
      <c r="A89" s="293"/>
      <c r="B89" s="183"/>
      <c r="C89" s="183"/>
      <c r="D89" s="367"/>
      <c r="E89" s="24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368"/>
      <c r="AI89" s="368"/>
      <c r="AJ89" s="368"/>
      <c r="AK89" s="368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360"/>
    </row>
    <row r="90" spans="1:50" ht="13.5" thickBot="1" x14ac:dyDescent="0.3">
      <c r="A90" s="294"/>
      <c r="B90" s="295"/>
      <c r="C90" s="295"/>
      <c r="D90" s="342"/>
      <c r="E90" s="267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369"/>
      <c r="AI90" s="369"/>
      <c r="AJ90" s="369"/>
      <c r="AK90" s="369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370"/>
    </row>
  </sheetData>
  <mergeCells count="47">
    <mergeCell ref="H83:N83"/>
    <mergeCell ref="W83:AB83"/>
    <mergeCell ref="AM83:AR83"/>
    <mergeCell ref="H84:M84"/>
    <mergeCell ref="W84:AB84"/>
    <mergeCell ref="AM84:AR84"/>
    <mergeCell ref="R61:U61"/>
    <mergeCell ref="R62:U62"/>
    <mergeCell ref="R63:U63"/>
    <mergeCell ref="R64:U64"/>
    <mergeCell ref="R70:U70"/>
    <mergeCell ref="R65:U65"/>
    <mergeCell ref="R66:U66"/>
    <mergeCell ref="R67:U67"/>
    <mergeCell ref="R68:U68"/>
    <mergeCell ref="R69:U69"/>
    <mergeCell ref="R56:U56"/>
    <mergeCell ref="R57:U57"/>
    <mergeCell ref="R58:U58"/>
    <mergeCell ref="R59:U59"/>
    <mergeCell ref="R60:U60"/>
    <mergeCell ref="F55:Q55"/>
    <mergeCell ref="B43:B44"/>
    <mergeCell ref="B45:B48"/>
    <mergeCell ref="V45:W45"/>
    <mergeCell ref="AD46:AE46"/>
    <mergeCell ref="F50:Q50"/>
    <mergeCell ref="F51:Q51"/>
    <mergeCell ref="F52:Q52"/>
    <mergeCell ref="F53:Q53"/>
    <mergeCell ref="R55:U55"/>
    <mergeCell ref="AL47:AM47"/>
    <mergeCell ref="AL48:AM48"/>
    <mergeCell ref="AP3:AS3"/>
    <mergeCell ref="AT3:AW3"/>
    <mergeCell ref="B4:B12"/>
    <mergeCell ref="B13:B16"/>
    <mergeCell ref="AH3:AK3"/>
    <mergeCell ref="AL3:AO3"/>
    <mergeCell ref="D3:E3"/>
    <mergeCell ref="B34:B42"/>
    <mergeCell ref="R3:U3"/>
    <mergeCell ref="V3:Y3"/>
    <mergeCell ref="Z3:AC3"/>
    <mergeCell ref="AD3:AG3"/>
    <mergeCell ref="B17:B33"/>
    <mergeCell ref="F3:Q3"/>
  </mergeCells>
  <pageMargins left="0.59055118110236227" right="0.59055118110236227" top="0.15748031496062992" bottom="0.15748031496062992" header="0.31496062992125984" footer="0.31496062992125984"/>
  <pageSetup paperSize="8" scale="59" orientation="portrait" r:id="rId1"/>
  <colBreaks count="1" manualBreakCount="1">
    <brk id="50" max="8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22"/>
  <sheetViews>
    <sheetView workbookViewId="0">
      <selection activeCell="C10" sqref="C10"/>
    </sheetView>
  </sheetViews>
  <sheetFormatPr defaultRowHeight="12.75" x14ac:dyDescent="0.2"/>
  <cols>
    <col min="1" max="1" width="18.28515625" style="233" customWidth="1"/>
    <col min="2" max="9" width="20.7109375" style="234" customWidth="1"/>
    <col min="10" max="16384" width="9.140625" style="234"/>
  </cols>
  <sheetData>
    <row r="4" spans="1:9" ht="30" customHeight="1" x14ac:dyDescent="0.3">
      <c r="B4" s="431" t="s">
        <v>148</v>
      </c>
      <c r="C4" s="431"/>
      <c r="D4" s="431" t="s">
        <v>149</v>
      </c>
      <c r="E4" s="431"/>
      <c r="F4" s="431" t="s">
        <v>150</v>
      </c>
      <c r="G4" s="431"/>
      <c r="H4" s="431" t="s">
        <v>151</v>
      </c>
      <c r="I4" s="431"/>
    </row>
    <row r="5" spans="1:9" ht="30" customHeight="1" x14ac:dyDescent="0.3">
      <c r="A5" s="235" t="s">
        <v>133</v>
      </c>
      <c r="B5" s="226" t="s">
        <v>7</v>
      </c>
      <c r="C5" s="226">
        <v>216</v>
      </c>
      <c r="D5" s="231" t="s">
        <v>91</v>
      </c>
      <c r="E5" s="231">
        <v>216</v>
      </c>
      <c r="F5" s="226" t="s">
        <v>7</v>
      </c>
      <c r="G5" s="229" t="s">
        <v>32</v>
      </c>
      <c r="H5" s="226" t="s">
        <v>7</v>
      </c>
      <c r="I5" s="229" t="s">
        <v>32</v>
      </c>
    </row>
    <row r="6" spans="1:9" ht="30" customHeight="1" x14ac:dyDescent="0.3">
      <c r="A6" s="235" t="s">
        <v>134</v>
      </c>
      <c r="B6" s="226" t="s">
        <v>145</v>
      </c>
      <c r="C6" s="226"/>
      <c r="D6" s="231" t="s">
        <v>145</v>
      </c>
      <c r="E6" s="231"/>
      <c r="F6" s="226" t="s">
        <v>146</v>
      </c>
      <c r="G6" s="229" t="s">
        <v>147</v>
      </c>
      <c r="H6" s="226" t="s">
        <v>146</v>
      </c>
      <c r="I6" s="229" t="s">
        <v>147</v>
      </c>
    </row>
    <row r="7" spans="1:9" ht="30" customHeight="1" x14ac:dyDescent="0.3">
      <c r="A7" s="235" t="s">
        <v>135</v>
      </c>
      <c r="B7" s="226"/>
      <c r="C7" s="226"/>
      <c r="D7" s="231"/>
      <c r="E7" s="231"/>
      <c r="F7" s="229" t="s">
        <v>32</v>
      </c>
      <c r="G7" s="226" t="s">
        <v>7</v>
      </c>
      <c r="H7" s="229" t="s">
        <v>32</v>
      </c>
      <c r="I7" s="226" t="s">
        <v>7</v>
      </c>
    </row>
    <row r="8" spans="1:9" ht="30" customHeight="1" x14ac:dyDescent="0.3">
      <c r="A8" s="235" t="s">
        <v>136</v>
      </c>
      <c r="B8" s="226"/>
      <c r="C8" s="226"/>
      <c r="D8" s="231"/>
      <c r="E8" s="231"/>
      <c r="F8" s="229" t="s">
        <v>146</v>
      </c>
      <c r="G8" s="226" t="s">
        <v>147</v>
      </c>
      <c r="H8" s="229" t="s">
        <v>146</v>
      </c>
      <c r="I8" s="226" t="s">
        <v>147</v>
      </c>
    </row>
    <row r="9" spans="1:9" ht="30" customHeight="1" x14ac:dyDescent="0.3">
      <c r="A9" s="235" t="s">
        <v>137</v>
      </c>
      <c r="B9" s="227"/>
      <c r="C9" s="227"/>
      <c r="D9" s="227"/>
      <c r="E9" s="227"/>
      <c r="F9" s="227"/>
      <c r="G9" s="227"/>
      <c r="H9" s="227"/>
      <c r="I9" s="227"/>
    </row>
    <row r="10" spans="1:9" ht="30" customHeight="1" x14ac:dyDescent="0.3">
      <c r="A10" s="235" t="s">
        <v>138</v>
      </c>
      <c r="B10" s="232" t="s">
        <v>152</v>
      </c>
      <c r="C10" s="232">
        <v>216</v>
      </c>
      <c r="D10" s="230" t="s">
        <v>34</v>
      </c>
      <c r="E10" s="232" t="s">
        <v>152</v>
      </c>
      <c r="F10" s="230" t="s">
        <v>34</v>
      </c>
      <c r="G10" s="231" t="s">
        <v>91</v>
      </c>
      <c r="H10" s="225"/>
      <c r="I10" s="225"/>
    </row>
    <row r="11" spans="1:9" ht="30" customHeight="1" x14ac:dyDescent="0.3">
      <c r="A11" s="235" t="s">
        <v>139</v>
      </c>
      <c r="B11" s="232" t="s">
        <v>145</v>
      </c>
      <c r="C11" s="232"/>
      <c r="D11" s="230" t="s">
        <v>146</v>
      </c>
      <c r="E11" s="232" t="s">
        <v>147</v>
      </c>
      <c r="F11" s="230" t="s">
        <v>146</v>
      </c>
      <c r="G11" s="231" t="s">
        <v>147</v>
      </c>
      <c r="H11" s="225"/>
      <c r="I11" s="225"/>
    </row>
    <row r="12" spans="1:9" ht="30" customHeight="1" x14ac:dyDescent="0.3">
      <c r="A12" s="235" t="s">
        <v>140</v>
      </c>
      <c r="B12" s="228"/>
      <c r="C12" s="228"/>
      <c r="D12" s="232" t="s">
        <v>152</v>
      </c>
      <c r="E12" s="230" t="s">
        <v>34</v>
      </c>
      <c r="F12" s="231" t="s">
        <v>91</v>
      </c>
      <c r="G12" s="230" t="s">
        <v>34</v>
      </c>
      <c r="H12" s="225"/>
      <c r="I12" s="225"/>
    </row>
    <row r="13" spans="1:9" ht="30" customHeight="1" x14ac:dyDescent="0.3">
      <c r="A13" s="235" t="s">
        <v>141</v>
      </c>
      <c r="B13" s="228"/>
      <c r="C13" s="228"/>
      <c r="D13" s="232" t="s">
        <v>146</v>
      </c>
      <c r="E13" s="230" t="s">
        <v>147</v>
      </c>
      <c r="F13" s="231" t="s">
        <v>146</v>
      </c>
      <c r="G13" s="230" t="s">
        <v>147</v>
      </c>
      <c r="H13" s="225"/>
      <c r="I13" s="225"/>
    </row>
    <row r="14" spans="1:9" ht="30" customHeight="1" x14ac:dyDescent="0.3">
      <c r="A14" s="235" t="s">
        <v>142</v>
      </c>
    </row>
    <row r="15" spans="1:9" ht="30" customHeight="1" x14ac:dyDescent="0.3">
      <c r="A15" s="235" t="s">
        <v>143</v>
      </c>
    </row>
    <row r="16" spans="1:9" ht="30" customHeight="1" x14ac:dyDescent="0.3">
      <c r="A16" s="235" t="s">
        <v>144</v>
      </c>
    </row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</sheetData>
  <mergeCells count="4">
    <mergeCell ref="D4:E4"/>
    <mergeCell ref="F4:G4"/>
    <mergeCell ref="H4:I4"/>
    <mergeCell ref="B4:C4"/>
  </mergeCell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Magasépítési spec.</vt:lpstr>
      <vt:lpstr>Kivitelezési spec.</vt:lpstr>
      <vt:lpstr>Közlekedési létesítmények spec.</vt:lpstr>
      <vt:lpstr>Vízi közmű és körny. spec.</vt:lpstr>
      <vt:lpstr>Munka1</vt:lpstr>
      <vt:lpstr>Munka2</vt:lpstr>
      <vt:lpstr>Munka3</vt:lpstr>
      <vt:lpstr>'Kivitelezési spec.'!Nyomtatási_terület</vt:lpstr>
      <vt:lpstr>'Közlekedési létesítmények spec.'!Nyomtatási_terület</vt:lpstr>
      <vt:lpstr>'Magasépítési spec.'!Nyomtatási_terület</vt:lpstr>
      <vt:lpstr>'Vízi közmű és körny. spec.'!Nyomtatási_terület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Info</cp:lastModifiedBy>
  <cp:lastPrinted>2017-04-23T13:46:04Z</cp:lastPrinted>
  <dcterms:created xsi:type="dcterms:W3CDTF">2010-04-20T08:22:18Z</dcterms:created>
  <dcterms:modified xsi:type="dcterms:W3CDTF">2017-09-29T15:52:58Z</dcterms:modified>
</cp:coreProperties>
</file>